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11730" windowHeight="7830" activeTab="7"/>
  </bookViews>
  <sheets>
    <sheet name="封面" sheetId="1" r:id="rId1"/>
    <sheet name="表1" sheetId="2" r:id="rId2"/>
    <sheet name="表1-1" sheetId="3" r:id="rId3"/>
    <sheet name="表1-2" sheetId="4" r:id="rId4"/>
    <sheet name="表2" sheetId="5" r:id="rId5"/>
    <sheet name="表2-1" sheetId="6" r:id="rId6"/>
    <sheet name="表3" sheetId="7" r:id="rId7"/>
    <sheet name="表3-1" sheetId="8" r:id="rId8"/>
    <sheet name="表3-2" sheetId="9" r:id="rId9"/>
    <sheet name="表3-3" sheetId="10" r:id="rId10"/>
    <sheet name="表4" sheetId="11" r:id="rId11"/>
    <sheet name="表4-1" sheetId="12" r:id="rId12"/>
    <sheet name="表5" sheetId="13" r:id="rId13"/>
    <sheet name="表6" sheetId="14" r:id="rId14"/>
    <sheet name="表7" sheetId="16" r:id="rId15"/>
  </sheets>
  <definedNames>
    <definedName name="_xlnm.Print_Titles" localSheetId="13">表6!$1:$4</definedName>
  </definedNames>
  <calcPr calcId="124519"/>
</workbook>
</file>

<file path=xl/calcChain.xml><?xml version="1.0" encoding="utf-8"?>
<calcChain xmlns="http://schemas.openxmlformats.org/spreadsheetml/2006/main">
  <c r="G23" i="16"/>
  <c r="C7" i="10"/>
  <c r="F6" i="9"/>
  <c r="F17" i="7"/>
  <c r="E17" s="1"/>
  <c r="F16"/>
  <c r="E16" s="1"/>
  <c r="F15"/>
  <c r="E15" s="1"/>
  <c r="T12"/>
  <c r="F12"/>
  <c r="T11"/>
  <c r="F11"/>
  <c r="F10"/>
  <c r="T10"/>
  <c r="BM9"/>
  <c r="BH8"/>
  <c r="BH9"/>
  <c r="T9"/>
  <c r="F9"/>
  <c r="F14"/>
  <c r="E14" s="1"/>
  <c r="F13"/>
  <c r="E13" s="1"/>
  <c r="CZ8"/>
  <c r="CQ8"/>
  <c r="BZ8"/>
  <c r="BM8"/>
  <c r="AV8"/>
  <c r="T8"/>
  <c r="F8"/>
  <c r="H21" i="6"/>
  <c r="G21" s="1"/>
  <c r="F21" s="1"/>
  <c r="E21" s="1"/>
  <c r="H19"/>
  <c r="G19" s="1"/>
  <c r="F19" s="1"/>
  <c r="E19" s="1"/>
  <c r="G13"/>
  <c r="F13" s="1"/>
  <c r="E13" s="1"/>
  <c r="G9"/>
  <c r="H9"/>
  <c r="H13"/>
  <c r="F7" i="4"/>
  <c r="B35" i="2"/>
  <c r="B40" s="1"/>
  <c r="D35"/>
  <c r="D40" s="1"/>
  <c r="F7" i="3"/>
  <c r="H7"/>
  <c r="G7" i="4"/>
  <c r="H7"/>
  <c r="B6" i="5"/>
  <c r="E6"/>
  <c r="E37" s="1"/>
  <c r="F6"/>
  <c r="G6"/>
  <c r="H6"/>
  <c r="D7"/>
  <c r="D8"/>
  <c r="D9"/>
  <c r="D10"/>
  <c r="D11"/>
  <c r="D12"/>
  <c r="D13"/>
  <c r="D14"/>
  <c r="D15"/>
  <c r="D16"/>
  <c r="D17"/>
  <c r="D18"/>
  <c r="D19"/>
  <c r="D20"/>
  <c r="D21"/>
  <c r="D22"/>
  <c r="D23"/>
  <c r="D24"/>
  <c r="D25"/>
  <c r="D26"/>
  <c r="D27"/>
  <c r="D28"/>
  <c r="D29"/>
  <c r="D30"/>
  <c r="D31"/>
  <c r="D32"/>
  <c r="D33"/>
  <c r="D34"/>
  <c r="D35"/>
  <c r="D36"/>
  <c r="B37"/>
  <c r="F37"/>
  <c r="G37"/>
  <c r="H37"/>
  <c r="I7" i="6"/>
  <c r="H23"/>
  <c r="H7" s="1"/>
  <c r="G7" s="1"/>
  <c r="F7" i="8"/>
  <c r="G7"/>
  <c r="E7" s="1"/>
  <c r="D6" i="5" l="1"/>
  <c r="D37" s="1"/>
  <c r="F23" i="16"/>
  <c r="E10" i="7"/>
  <c r="E12"/>
  <c r="E9"/>
  <c r="E11"/>
  <c r="E8"/>
  <c r="DG7"/>
  <c r="G23" i="6"/>
  <c r="F23" s="1"/>
  <c r="E23" s="1"/>
  <c r="F7"/>
  <c r="E7" s="1"/>
  <c r="F9"/>
  <c r="E9" s="1"/>
  <c r="E7" i="7" l="1"/>
  <c r="DF7"/>
  <c r="DE7" l="1"/>
  <c r="DD7" l="1"/>
  <c r="DC7" l="1"/>
  <c r="DB7" l="1"/>
  <c r="DA7" l="1"/>
  <c r="CZ7" l="1"/>
  <c r="CY7" l="1"/>
  <c r="CX7" l="1"/>
  <c r="CW7" l="1"/>
  <c r="CV7" l="1"/>
  <c r="CU7" l="1"/>
  <c r="CT7" l="1"/>
  <c r="CS7" l="1"/>
  <c r="CR7" l="1"/>
  <c r="CQ7" l="1"/>
  <c r="CP7" l="1"/>
  <c r="CO7" l="1"/>
  <c r="CN7" l="1"/>
  <c r="CM7" l="1"/>
  <c r="CL7" l="1"/>
  <c r="CK7" l="1"/>
  <c r="CJ7" l="1"/>
  <c r="CI7" l="1"/>
  <c r="CH7" l="1"/>
  <c r="CG7" l="1"/>
  <c r="CF7" l="1"/>
  <c r="CE7" l="1"/>
  <c r="CD7" l="1"/>
  <c r="CC7" l="1"/>
  <c r="CB7" l="1"/>
  <c r="CA7" l="1"/>
  <c r="BZ7" l="1"/>
  <c r="BY7" l="1"/>
  <c r="BX7" l="1"/>
  <c r="BW7" l="1"/>
  <c r="BV7" l="1"/>
  <c r="BU7" l="1"/>
  <c r="BT7" l="1"/>
  <c r="BS7" l="1"/>
  <c r="BR7" l="1"/>
  <c r="BQ7" l="1"/>
  <c r="BP7" l="1"/>
  <c r="BO7" l="1"/>
  <c r="BN7" l="1"/>
  <c r="BM7" l="1"/>
  <c r="BL7" l="1"/>
  <c r="BK7" l="1"/>
  <c r="BJ7" l="1"/>
  <c r="BI7" l="1"/>
  <c r="BH7" l="1"/>
  <c r="BG7" l="1"/>
  <c r="BF7" l="1"/>
  <c r="BE7" l="1"/>
  <c r="BD7" l="1"/>
  <c r="BC7" l="1"/>
  <c r="BB7" l="1"/>
  <c r="BA7" l="1"/>
  <c r="AZ7" l="1"/>
  <c r="AY7" l="1"/>
  <c r="AX7" l="1"/>
  <c r="AW7" l="1"/>
  <c r="AV7" l="1"/>
  <c r="AU7" l="1"/>
  <c r="AT7" l="1"/>
  <c r="AS7" l="1"/>
  <c r="AR7" l="1"/>
  <c r="AQ7" l="1"/>
  <c r="AP7" l="1"/>
  <c r="AO7" l="1"/>
  <c r="AN7" l="1"/>
  <c r="AM7" l="1"/>
  <c r="AL7" l="1"/>
  <c r="AK7" l="1"/>
  <c r="AJ7" l="1"/>
  <c r="AI7" l="1"/>
  <c r="AH7" l="1"/>
  <c r="AG7" l="1"/>
  <c r="AF7" l="1"/>
  <c r="AE7" l="1"/>
  <c r="AD7" l="1"/>
  <c r="AC7" l="1"/>
  <c r="AB7" l="1"/>
  <c r="AA7" l="1"/>
  <c r="Z7" l="1"/>
  <c r="Y7" l="1"/>
  <c r="X7" l="1"/>
  <c r="W7" l="1"/>
  <c r="V7" l="1"/>
  <c r="U7" l="1"/>
  <c r="T7" l="1"/>
  <c r="S7" l="1"/>
  <c r="R7" l="1"/>
  <c r="Q7" l="1"/>
  <c r="P7" l="1"/>
  <c r="O7" l="1"/>
  <c r="N7" l="1"/>
  <c r="M7" l="1"/>
  <c r="L7" l="1"/>
  <c r="K7" l="1"/>
  <c r="J7" l="1"/>
  <c r="I7" l="1"/>
  <c r="H7" l="1"/>
  <c r="G7" l="1"/>
  <c r="F7" l="1"/>
</calcChain>
</file>

<file path=xl/sharedStrings.xml><?xml version="1.0" encoding="utf-8"?>
<sst xmlns="http://schemas.openxmlformats.org/spreadsheetml/2006/main" count="951" uniqueCount="600">
  <si>
    <t>2020年部门预算</t>
  </si>
  <si>
    <t>表1</t>
  </si>
  <si>
    <t>部门收支总表</t>
  </si>
  <si>
    <t>单位:万元</t>
  </si>
  <si>
    <t>收入</t>
  </si>
  <si>
    <t>支出</t>
  </si>
  <si>
    <t>项目</t>
  </si>
  <si>
    <t>2020年预算数</t>
  </si>
  <si>
    <t>此列为功能科目的“类”，方便大家填数据，公开时请删除</t>
  </si>
  <si>
    <t>一、一般公共预算拨款收入</t>
  </si>
  <si>
    <t>一、一般公共服务支出</t>
  </si>
  <si>
    <t>二、政府性基金预算拨款收入</t>
  </si>
  <si>
    <t>二、外交支出</t>
  </si>
  <si>
    <t>三、国有资本经营预算拨款收入</t>
  </si>
  <si>
    <t>三、国防支出</t>
  </si>
  <si>
    <t>四、事业收入</t>
  </si>
  <si>
    <t>四、公共安全支出</t>
  </si>
  <si>
    <t>五、事业单位经营收入</t>
  </si>
  <si>
    <t>五、教育支出</t>
  </si>
  <si>
    <t>六、其他收入</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</si>
  <si>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</si>
  <si>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</si>
  <si>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</si>
  <si>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</si>
  <si>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</si>
  <si>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</si>
  <si>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</si>
  <si>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</si>
  <si>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</si>
  <si>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</si>
  <si>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</si>
  <si>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</si>
  <si>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</si>
  <si>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</si>
  <si>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</si>
  <si>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</si>
  <si>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</si>
  <si>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二十三、预备费</t>
  </si>
  <si>
    <t>二十四、其他支出</t>
  </si>
  <si>
    <t>二十五、转移性支出</t>
  </si>
  <si>
    <t>二十六、债务还本支出</t>
  </si>
  <si>
    <t>二十七、债务付息支出</t>
  </si>
  <si>
    <t>二十八、债务发行费用支出</t>
  </si>
  <si>
    <t>二十九、灾害防治及应急管理支出</t>
  </si>
  <si>
    <t>本年收入合计</t>
  </si>
  <si>
    <t>本年支出合计</t>
  </si>
  <si>
    <t>七、用事业基金弥补收支差额</t>
  </si>
  <si>
    <t>二十九、事业单位结余分配</t>
  </si>
  <si>
    <t>八、上年结转</t>
  </si>
  <si>
    <t>其中：转入事业基金</t>
  </si>
  <si>
    <t>三十、结转下年</t>
  </si>
  <si>
    <t>收入总计</t>
  </si>
  <si>
    <t>支出总计</t>
  </si>
  <si>
    <t>表1-1</t>
  </si>
  <si>
    <t>部门预算收入总表</t>
  </si>
  <si>
    <t>单位：万元</t>
  </si>
  <si>
    <t>项    目</t>
  </si>
  <si>
    <t>合计</t>
  </si>
  <si>
    <t>上年结转</t>
  </si>
  <si>
    <t>一般公共预算拨款收入</t>
  </si>
  <si>
    <t>政府性基金预算拨款收入</t>
  </si>
  <si>
    <t>国有资本经营预算拨款收入</t>
  </si>
  <si>
    <t>事业收入</t>
  </si>
  <si>
    <t>事业单位经营收入</t>
  </si>
  <si>
    <t>转移性收入</t>
  </si>
  <si>
    <t>其他收入</t>
  </si>
  <si>
    <t>用事业基金弥补收支差额</t>
  </si>
  <si>
    <t>科目编码</t>
  </si>
  <si>
    <t>单位代码</t>
  </si>
  <si>
    <t>单位名称  （科目）</t>
  </si>
  <si>
    <t>金额</t>
  </si>
  <si>
    <t>其中：教育收费</t>
  </si>
  <si>
    <t>小计</t>
  </si>
  <si>
    <t>上级补助收入</t>
  </si>
  <si>
    <t>附属单位上缴收入</t>
  </si>
  <si>
    <t>从其他部门取得的收入</t>
  </si>
  <si>
    <t>从不同级政府取得的收入</t>
  </si>
  <si>
    <t>类</t>
  </si>
  <si>
    <t>款</t>
  </si>
  <si>
    <t>项</t>
  </si>
  <si>
    <t>201</t>
  </si>
  <si>
    <t>01</t>
  </si>
  <si>
    <t>行政运行</t>
  </si>
  <si>
    <t>208</t>
  </si>
  <si>
    <t>05</t>
  </si>
  <si>
    <t>机关事业单位基本养老保险缴费支出</t>
  </si>
  <si>
    <t>表1-2</t>
  </si>
  <si>
    <t>部门预算支出总表</t>
  </si>
  <si>
    <t>基本支出</t>
  </si>
  <si>
    <t>项目支出</t>
  </si>
  <si>
    <t>上缴上级支出</t>
  </si>
  <si>
    <t>对附属单位补助支出</t>
  </si>
  <si>
    <t>单位名称（科目）</t>
  </si>
  <si>
    <t>02</t>
  </si>
  <si>
    <t>一般行政管理事务</t>
  </si>
  <si>
    <t>表2</t>
  </si>
  <si>
    <t>财政拨款收支预算总表</t>
  </si>
  <si>
    <t>一般公共预算</t>
  </si>
  <si>
    <t>政府性基金预算</t>
  </si>
  <si>
    <t>国有资本经营预算</t>
  </si>
  <si>
    <t>上年财政拨款资金结转</t>
  </si>
  <si>
    <t>一、本年收入</t>
  </si>
  <si>
    <t>一、本年支出</t>
  </si>
  <si>
    <t>一般公共服务支出</t>
  </si>
  <si>
    <t>此表可参考表1填写</t>
  </si>
  <si>
    <t>外交支出</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</si>
  <si>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</si>
  <si>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</si>
  <si>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</si>
  <si>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</si>
  <si>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</si>
  <si>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</si>
  <si>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</si>
  <si>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</si>
  <si>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</si>
  <si>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</si>
  <si>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</si>
  <si>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</si>
  <si>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</si>
  <si>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</si>
  <si>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</si>
  <si>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</si>
  <si>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</si>
  <si>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</si>
  <si>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</si>
  <si>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</si>
  <si>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国有资本经营预算支出</t>
  </si>
  <si>
    <t>预备费</t>
  </si>
  <si>
    <t>其他支出</t>
  </si>
  <si>
    <t>转移性支出</t>
  </si>
  <si>
    <t>债务还本支出</t>
  </si>
  <si>
    <t>债务付息支出</t>
  </si>
  <si>
    <t>债务发行费用支出</t>
  </si>
  <si>
    <t>灾害防治及应急管理支出</t>
  </si>
  <si>
    <t>二、结转下年</t>
  </si>
  <si>
    <t>表2-1</t>
  </si>
  <si>
    <t>财政拨款支出预算表（政府经济分类科目）</t>
  </si>
  <si>
    <t>总计</t>
  </si>
  <si>
    <t>当年财政拨款安排</t>
  </si>
  <si>
    <t>上年结转安排</t>
  </si>
  <si>
    <t>一般公共预算拨款</t>
  </si>
  <si>
    <t>国有资本经营预算安排</t>
  </si>
  <si>
    <t>上年财政拨款指标结转</t>
  </si>
  <si>
    <t>上年应返还额度结转</t>
  </si>
  <si>
    <t xml:space="preserve">  机关工资福利支出</t>
  </si>
  <si>
    <t xml:space="preserve">      工资奖金津补贴</t>
  </si>
  <si>
    <t xml:space="preserve">      社会保障缴费</t>
  </si>
  <si>
    <t>03</t>
  </si>
  <si>
    <t xml:space="preserve">      住房公积金</t>
  </si>
  <si>
    <t xml:space="preserve">  机关商品和服务支出</t>
  </si>
  <si>
    <t xml:space="preserve">      办公费</t>
  </si>
  <si>
    <t xml:space="preserve">      会议费</t>
  </si>
  <si>
    <t>99</t>
  </si>
  <si>
    <t xml:space="preserve">      其他商品和服务支出</t>
  </si>
  <si>
    <t xml:space="preserve">  机关资本性支出（一）</t>
  </si>
  <si>
    <t xml:space="preserve">  对事业单位经常性补助</t>
  </si>
  <si>
    <t xml:space="preserve">  对个人和家庭的补助</t>
  </si>
  <si>
    <t>以上为举例，科目编码栏注意单元格格式，此处科目编码为“政府预算支出经济分类科目”（请大家在科目书PDF文档或大平台中查找科目编码及名称）</t>
  </si>
  <si>
    <t>表3</t>
  </si>
  <si>
    <t>一般公共预算支出预算表</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</si>
  <si>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</si>
  <si>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</si>
  <si>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</si>
  <si>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</si>
  <si>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</si>
  <si>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</si>
  <si>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</si>
  <si>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</si>
  <si>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</si>
  <si>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科目名称</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</si>
  <si>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</si>
  <si>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</si>
  <si>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</si>
  <si>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</si>
  <si>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</si>
  <si>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</si>
  <si>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</si>
  <si>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</si>
  <si>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</si>
  <si>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</si>
  <si>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</si>
  <si>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</si>
  <si>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</si>
  <si>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</si>
  <si>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</si>
  <si>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</si>
  <si>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</si>
  <si>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</si>
  <si>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</si>
  <si>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</si>
  <si>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</si>
  <si>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</si>
  <si>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</si>
  <si>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</si>
  <si>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</si>
  <si>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</si>
  <si>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</si>
  <si>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</si>
  <si>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</si>
  <si>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</si>
  <si>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</si>
  <si>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</si>
  <si>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</si>
  <si>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</si>
  <si>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</si>
  <si>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</si>
  <si>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</si>
  <si>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</si>
  <si>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</si>
  <si>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</si>
  <si>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</si>
  <si>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</si>
  <si>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</si>
  <si>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</si>
  <si>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</si>
  <si>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</si>
  <si>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</si>
  <si>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</si>
  <si>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</si>
  <si>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</si>
  <si>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其他对个人和家庭的补助支出</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</si>
  <si>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</si>
  <si>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</si>
  <si>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</si>
  <si>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</si>
  <si>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</si>
  <si>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</si>
  <si>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</si>
  <si>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</si>
  <si>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</si>
  <si>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</si>
  <si>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</si>
  <si>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</si>
  <si>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</si>
  <si>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</si>
  <si>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</si>
  <si>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</si>
  <si>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</si>
  <si>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</si>
  <si>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</si>
  <si>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</si>
  <si>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</si>
  <si>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</si>
  <si>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</si>
  <si>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</si>
  <si>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</si>
  <si>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</si>
  <si>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</si>
  <si>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</si>
  <si>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赠与</t>
  </si>
  <si>
    <t>国家赔偿费用支出</t>
  </si>
  <si>
    <t>对民间非营利性组织和群众性自治组织补助</t>
  </si>
  <si>
    <t>210</t>
  </si>
  <si>
    <t>11</t>
  </si>
  <si>
    <t>行政单位医疗</t>
  </si>
  <si>
    <t>表3-1</t>
  </si>
  <si>
    <t>一般公共预算基本支出预算表</t>
  </si>
  <si>
    <t>经济分类科目</t>
  </si>
  <si>
    <t>人员经费</t>
  </si>
  <si>
    <t>公用经费</t>
  </si>
  <si>
    <r>
      <t xml:space="preserve"> </t>
    </r>
    <r>
      <rPr>
        <sz val="10"/>
        <rFont val="宋体"/>
        <family val="3"/>
        <charset val="134"/>
      </rPr>
      <t xml:space="preserve">    </t>
    </r>
    <r>
      <rPr>
        <sz val="10"/>
        <rFont val="宋体"/>
        <family val="3"/>
        <charset val="134"/>
      </rPr>
      <t>合计</t>
    </r>
  </si>
  <si>
    <t>301</t>
  </si>
  <si>
    <t>此表填基本支出，注意科目编码栏单元格格式，注意经常性项目中“行政运行”科目下的接待费、其他交通费和会议费等是基本支出的公用经费（部分单位功能科目不是“行政运行”的，请结合支出性质加以区分）</t>
  </si>
  <si>
    <t>表3-2</t>
  </si>
  <si>
    <t>一般公共预算项目支出预算表</t>
  </si>
  <si>
    <t>单位名称（项目）</t>
  </si>
  <si>
    <t>办公设备购置费（政府采购）</t>
  </si>
  <si>
    <t>表3-3</t>
  </si>
  <si>
    <t>一般公共预算“三公”经费支出预算表</t>
  </si>
  <si>
    <t>单位编码</t>
  </si>
  <si>
    <t>单位名称</t>
  </si>
  <si>
    <t>当年财政拨款预算安排</t>
  </si>
  <si>
    <t>公务用车购置及运行费</t>
  </si>
  <si>
    <t>公务用车购置费</t>
  </si>
  <si>
    <t>公务用车运行费</t>
  </si>
  <si>
    <t>表4</t>
  </si>
  <si>
    <t>政府性基金支出预算表</t>
  </si>
  <si>
    <t/>
  </si>
  <si>
    <t>本年政府性基金预算支出</t>
  </si>
  <si>
    <t>表4-1</t>
  </si>
  <si>
    <t>政府性基金“三公”经费支出预算表</t>
  </si>
  <si>
    <t>表5</t>
  </si>
  <si>
    <t>国有资本经营预算支出预算表</t>
  </si>
  <si>
    <t>本年国有资本经营预算支出</t>
  </si>
  <si>
    <t>2020年部门预算项目绩效目标</t>
  </si>
  <si>
    <t>项目单位_x000D_
(项目名称)</t>
  </si>
  <si>
    <t>项目资金</t>
  </si>
  <si>
    <t>年度目标</t>
  </si>
  <si>
    <t>绩效指标</t>
  </si>
  <si>
    <t>项目完成指标</t>
  </si>
  <si>
    <t>效益指标</t>
  </si>
  <si>
    <t>满意度指标</t>
  </si>
  <si>
    <t>资金总额</t>
  </si>
  <si>
    <t>财政拨款</t>
  </si>
  <si>
    <t>其他资金</t>
  </si>
  <si>
    <t>三级指标</t>
  </si>
  <si>
    <t>指标值</t>
  </si>
  <si>
    <t>表7</t>
  </si>
  <si>
    <t>部门（单位）名称</t>
  </si>
  <si>
    <t>年度
主要
任务</t>
  </si>
  <si>
    <t>任务名称</t>
  </si>
  <si>
    <t>主要内容</t>
  </si>
  <si>
    <t>预算金额（万元）</t>
  </si>
  <si>
    <t>总额</t>
  </si>
  <si>
    <t>金额合计（=基本支出+项目支出）</t>
  </si>
  <si>
    <t xml:space="preserve">
总体
目标</t>
  </si>
  <si>
    <t>年
度
绩
效
指
标</t>
  </si>
  <si>
    <t>一级指标</t>
  </si>
  <si>
    <t>二级指标</t>
  </si>
  <si>
    <t>指标值（包含数字及文字描述）</t>
  </si>
  <si>
    <t>完成指标</t>
  </si>
  <si>
    <t>数量指标</t>
  </si>
  <si>
    <t>质量指标</t>
  </si>
  <si>
    <t>时效指标</t>
  </si>
  <si>
    <t>成本指标</t>
  </si>
  <si>
    <t>经济效益
指标</t>
  </si>
  <si>
    <t>社会效益
指标</t>
  </si>
  <si>
    <t>生态效益
指标</t>
  </si>
  <si>
    <t>可持续影响
指标</t>
  </si>
  <si>
    <t xml:space="preserve"> 指标1：</t>
  </si>
  <si>
    <t xml:space="preserve"> 指标2：</t>
  </si>
  <si>
    <t>满意度
指标</t>
  </si>
  <si>
    <t>服务对象
满意度指标</t>
  </si>
  <si>
    <t>（一）年度主要任务：填写根据部门主要职责和工作计划确定的本年度主要工作任务以及开展这项任务所对应的预算支出金额（一般为一级项目及金额）。预算支出金额包括当年财政拨款和其他资金，以万元为单位，保留到小数点后两位。</t>
  </si>
  <si>
    <t>（二）年度总体目标：描述本部门利用全部部门预算资金在本年度内预期达到的总体产出和效果。</t>
  </si>
  <si>
    <t>（三）年度绩效指标：一般包括产出指标、效益指标、满意度指标三类一级指标，每一类一级指标细分为若干二级指标、三级指标，分别对应具体的指标值。指标值应尽量细化、量化，可量化的用数值描述，不可量化的以定性描述。具体填报要求可参照“部门预算项目支出绩效目标申报表内容说明”。</t>
  </si>
  <si>
    <t>（四）部门（单位）根据项目实际增设二级、三级指标。</t>
  </si>
  <si>
    <t>泸县政协办</t>
    <phoneticPr fontId="5" type="noConversion"/>
  </si>
  <si>
    <t>报送日期：2020 年 2 月 14日</t>
    <phoneticPr fontId="5" type="noConversion"/>
  </si>
  <si>
    <t>中国人民政治协商会议四川省泸县委员会办公室</t>
    <phoneticPr fontId="5" type="noConversion"/>
  </si>
  <si>
    <t>机关事业单位职业年金缴费支出</t>
  </si>
  <si>
    <r>
      <t>2</t>
    </r>
    <r>
      <rPr>
        <sz val="10"/>
        <rFont val="宋体"/>
        <family val="3"/>
        <charset val="134"/>
        <scheme val="minor"/>
      </rPr>
      <t>10</t>
    </r>
    <phoneticPr fontId="5" type="noConversion"/>
  </si>
  <si>
    <r>
      <t>1</t>
    </r>
    <r>
      <rPr>
        <sz val="10"/>
        <rFont val="宋体"/>
        <family val="3"/>
        <charset val="134"/>
        <scheme val="minor"/>
      </rPr>
      <t>1</t>
    </r>
    <phoneticPr fontId="5" type="noConversion"/>
  </si>
  <si>
    <r>
      <t>0</t>
    </r>
    <r>
      <rPr>
        <sz val="10"/>
        <rFont val="宋体"/>
        <family val="3"/>
        <charset val="134"/>
        <scheme val="minor"/>
      </rPr>
      <t>1</t>
    </r>
    <phoneticPr fontId="5" type="noConversion"/>
  </si>
  <si>
    <t>208</t>
    <phoneticPr fontId="5" type="noConversion"/>
  </si>
  <si>
    <r>
      <t>0</t>
    </r>
    <r>
      <rPr>
        <sz val="10"/>
        <color indexed="8"/>
        <rFont val="宋体"/>
        <family val="3"/>
        <charset val="134"/>
        <scheme val="minor"/>
      </rPr>
      <t>5</t>
    </r>
    <phoneticPr fontId="5" type="noConversion"/>
  </si>
  <si>
    <r>
      <t>0</t>
    </r>
    <r>
      <rPr>
        <sz val="10"/>
        <color indexed="8"/>
        <rFont val="宋体"/>
        <family val="3"/>
        <charset val="134"/>
        <scheme val="minor"/>
      </rPr>
      <t>6</t>
    </r>
    <phoneticPr fontId="5" type="noConversion"/>
  </si>
  <si>
    <r>
      <t>2</t>
    </r>
    <r>
      <rPr>
        <sz val="10"/>
        <color indexed="8"/>
        <rFont val="宋体"/>
        <family val="3"/>
        <charset val="134"/>
        <scheme val="minor"/>
      </rPr>
      <t>10</t>
    </r>
    <phoneticPr fontId="5" type="noConversion"/>
  </si>
  <si>
    <r>
      <t>1</t>
    </r>
    <r>
      <rPr>
        <sz val="10"/>
        <color indexed="8"/>
        <rFont val="宋体"/>
        <family val="3"/>
        <charset val="134"/>
        <scheme val="minor"/>
      </rPr>
      <t>1</t>
    </r>
    <phoneticPr fontId="5" type="noConversion"/>
  </si>
  <si>
    <r>
      <t>0</t>
    </r>
    <r>
      <rPr>
        <sz val="10"/>
        <color indexed="8"/>
        <rFont val="宋体"/>
        <family val="3"/>
        <charset val="134"/>
        <scheme val="minor"/>
      </rPr>
      <t>2</t>
    </r>
    <phoneticPr fontId="5" type="noConversion"/>
  </si>
  <si>
    <t>事业单位医疗</t>
  </si>
  <si>
    <r>
      <t>2</t>
    </r>
    <r>
      <rPr>
        <sz val="10"/>
        <color indexed="8"/>
        <rFont val="宋体"/>
        <family val="3"/>
        <charset val="134"/>
        <scheme val="minor"/>
      </rPr>
      <t>21</t>
    </r>
    <phoneticPr fontId="5" type="noConversion"/>
  </si>
  <si>
    <r>
      <t>0</t>
    </r>
    <r>
      <rPr>
        <sz val="10"/>
        <color indexed="8"/>
        <rFont val="宋体"/>
        <family val="3"/>
        <charset val="134"/>
        <scheme val="minor"/>
      </rPr>
      <t>1</t>
    </r>
    <phoneticPr fontId="5" type="noConversion"/>
  </si>
  <si>
    <r>
      <t>2</t>
    </r>
    <r>
      <rPr>
        <sz val="10"/>
        <rFont val="宋体"/>
        <family val="3"/>
        <charset val="134"/>
        <scheme val="minor"/>
      </rPr>
      <t>01</t>
    </r>
    <phoneticPr fontId="5" type="noConversion"/>
  </si>
  <si>
    <r>
      <t>0</t>
    </r>
    <r>
      <rPr>
        <sz val="10"/>
        <rFont val="宋体"/>
        <family val="3"/>
        <charset val="134"/>
        <scheme val="minor"/>
      </rPr>
      <t>2</t>
    </r>
    <phoneticPr fontId="5" type="noConversion"/>
  </si>
  <si>
    <t>01</t>
    <phoneticPr fontId="5" type="noConversion"/>
  </si>
  <si>
    <t>项目中的会议、接待</t>
    <phoneticPr fontId="5" type="noConversion"/>
  </si>
  <si>
    <t xml:space="preserve">项目 </t>
    <phoneticPr fontId="5" type="noConversion"/>
  </si>
  <si>
    <r>
      <t>0</t>
    </r>
    <r>
      <rPr>
        <sz val="10"/>
        <rFont val="宋体"/>
        <family val="3"/>
        <charset val="134"/>
        <scheme val="minor"/>
      </rPr>
      <t>4</t>
    </r>
    <phoneticPr fontId="5" type="noConversion"/>
  </si>
  <si>
    <t>05</t>
    <phoneticPr fontId="5" type="noConversion"/>
  </si>
  <si>
    <t>06</t>
    <phoneticPr fontId="5" type="noConversion"/>
  </si>
  <si>
    <t>上争外引</t>
    <phoneticPr fontId="5" type="noConversion"/>
  </si>
  <si>
    <r>
      <t>0</t>
    </r>
    <r>
      <rPr>
        <sz val="10"/>
        <rFont val="宋体"/>
        <family val="3"/>
        <charset val="134"/>
      </rPr>
      <t>2</t>
    </r>
    <phoneticPr fontId="5" type="noConversion"/>
  </si>
  <si>
    <t>政协会议</t>
    <phoneticPr fontId="5" type="noConversion"/>
  </si>
  <si>
    <t>委员视察经费</t>
    <phoneticPr fontId="5" type="noConversion"/>
  </si>
  <si>
    <t>理论研究、参政议政</t>
    <phoneticPr fontId="5" type="noConversion"/>
  </si>
  <si>
    <r>
      <t>0</t>
    </r>
    <r>
      <rPr>
        <sz val="9"/>
        <rFont val="宋体"/>
        <family val="3"/>
        <charset val="134"/>
      </rPr>
      <t>6</t>
    </r>
    <phoneticPr fontId="5" type="noConversion"/>
  </si>
  <si>
    <r>
      <t>0</t>
    </r>
    <r>
      <rPr>
        <sz val="9"/>
        <rFont val="宋体"/>
        <family val="3"/>
        <charset val="134"/>
      </rPr>
      <t>9</t>
    </r>
    <phoneticPr fontId="5" type="noConversion"/>
  </si>
  <si>
    <t>公务接待费</t>
    <phoneticPr fontId="5" type="noConversion"/>
  </si>
  <si>
    <t>维修（护）费</t>
    <phoneticPr fontId="5" type="noConversion"/>
  </si>
  <si>
    <t xml:space="preserve">设备购置 </t>
    <phoneticPr fontId="5" type="noConversion"/>
  </si>
  <si>
    <t>工资福利支出</t>
    <phoneticPr fontId="5" type="noConversion"/>
  </si>
  <si>
    <t>社会福利和救助</t>
    <phoneticPr fontId="5" type="noConversion"/>
  </si>
  <si>
    <r>
      <t>2</t>
    </r>
    <r>
      <rPr>
        <sz val="10"/>
        <rFont val="宋体"/>
        <family val="3"/>
        <charset val="134"/>
      </rPr>
      <t>08</t>
    </r>
    <phoneticPr fontId="5" type="noConversion"/>
  </si>
  <si>
    <r>
      <t>0</t>
    </r>
    <r>
      <rPr>
        <sz val="10"/>
        <rFont val="宋体"/>
        <family val="3"/>
        <charset val="134"/>
      </rPr>
      <t>5</t>
    </r>
    <phoneticPr fontId="5" type="noConversion"/>
  </si>
  <si>
    <r>
      <t>0</t>
    </r>
    <r>
      <rPr>
        <sz val="10"/>
        <rFont val="宋体"/>
        <family val="3"/>
        <charset val="134"/>
      </rPr>
      <t>6</t>
    </r>
    <phoneticPr fontId="5" type="noConversion"/>
  </si>
  <si>
    <r>
      <t>2</t>
    </r>
    <r>
      <rPr>
        <sz val="10"/>
        <rFont val="宋体"/>
        <family val="3"/>
        <charset val="134"/>
      </rPr>
      <t>01</t>
    </r>
    <phoneticPr fontId="5" type="noConversion"/>
  </si>
  <si>
    <t>201</t>
    <phoneticPr fontId="5" type="noConversion"/>
  </si>
  <si>
    <t>02</t>
    <phoneticPr fontId="5" type="noConversion"/>
  </si>
  <si>
    <t>04</t>
    <phoneticPr fontId="5" type="noConversion"/>
  </si>
  <si>
    <t>委员视察</t>
    <phoneticPr fontId="5" type="noConversion"/>
  </si>
  <si>
    <t>事业单位医疗</t>
    <phoneticPr fontId="5" type="noConversion"/>
  </si>
  <si>
    <t>221</t>
    <phoneticPr fontId="5" type="noConversion"/>
  </si>
  <si>
    <t>住房公积金</t>
    <phoneticPr fontId="5" type="noConversion"/>
  </si>
  <si>
    <t>基本工资</t>
    <phoneticPr fontId="5" type="noConversion"/>
  </si>
  <si>
    <r>
      <t>0</t>
    </r>
    <r>
      <rPr>
        <sz val="10"/>
        <rFont val="宋体"/>
        <family val="3"/>
        <charset val="134"/>
        <scheme val="minor"/>
      </rPr>
      <t>3</t>
    </r>
    <phoneticPr fontId="5" type="noConversion"/>
  </si>
  <si>
    <r>
      <t>0</t>
    </r>
    <r>
      <rPr>
        <sz val="10"/>
        <rFont val="宋体"/>
        <family val="3"/>
        <charset val="134"/>
        <scheme val="minor"/>
      </rPr>
      <t>7</t>
    </r>
    <phoneticPr fontId="5" type="noConversion"/>
  </si>
  <si>
    <t>奖金</t>
    <phoneticPr fontId="5" type="noConversion"/>
  </si>
  <si>
    <r>
      <t>08</t>
    </r>
    <r>
      <rPr>
        <sz val="10"/>
        <rFont val="宋体"/>
        <family val="3"/>
        <charset val="134"/>
        <scheme val="minor"/>
      </rPr>
      <t/>
    </r>
  </si>
  <si>
    <r>
      <t>09</t>
    </r>
    <r>
      <rPr>
        <sz val="10"/>
        <rFont val="宋体"/>
        <family val="3"/>
        <charset val="134"/>
        <scheme val="minor"/>
      </rPr>
      <t/>
    </r>
  </si>
  <si>
    <r>
      <t>3</t>
    </r>
    <r>
      <rPr>
        <sz val="10"/>
        <rFont val="宋体"/>
        <family val="3"/>
        <charset val="134"/>
        <scheme val="minor"/>
      </rPr>
      <t>01</t>
    </r>
    <phoneticPr fontId="5" type="noConversion"/>
  </si>
  <si>
    <t>奖励金</t>
    <phoneticPr fontId="5" type="noConversion"/>
  </si>
  <si>
    <r>
      <t>0</t>
    </r>
    <r>
      <rPr>
        <sz val="10"/>
        <rFont val="宋体"/>
        <family val="3"/>
        <charset val="134"/>
        <scheme val="minor"/>
      </rPr>
      <t>9</t>
    </r>
    <phoneticPr fontId="5" type="noConversion"/>
  </si>
  <si>
    <r>
      <t>0</t>
    </r>
    <r>
      <rPr>
        <sz val="10"/>
        <rFont val="宋体"/>
        <family val="3"/>
        <charset val="134"/>
        <scheme val="minor"/>
      </rPr>
      <t>5</t>
    </r>
    <phoneticPr fontId="5" type="noConversion"/>
  </si>
  <si>
    <r>
      <t>0</t>
    </r>
    <r>
      <rPr>
        <sz val="10"/>
        <rFont val="宋体"/>
        <family val="3"/>
        <charset val="134"/>
        <scheme val="minor"/>
      </rPr>
      <t>6</t>
    </r>
    <phoneticPr fontId="5" type="noConversion"/>
  </si>
  <si>
    <r>
      <t>2</t>
    </r>
    <r>
      <rPr>
        <sz val="10"/>
        <rFont val="宋体"/>
        <family val="3"/>
        <charset val="134"/>
        <scheme val="minor"/>
      </rPr>
      <t>9</t>
    </r>
    <phoneticPr fontId="5" type="noConversion"/>
  </si>
  <si>
    <r>
      <t>2</t>
    </r>
    <r>
      <rPr>
        <sz val="10"/>
        <rFont val="宋体"/>
        <family val="3"/>
        <charset val="134"/>
        <scheme val="minor"/>
      </rPr>
      <t>8</t>
    </r>
    <phoneticPr fontId="5" type="noConversion"/>
  </si>
  <si>
    <r>
      <t>9</t>
    </r>
    <r>
      <rPr>
        <sz val="10"/>
        <rFont val="宋体"/>
        <family val="3"/>
        <charset val="134"/>
        <scheme val="minor"/>
      </rPr>
      <t>9</t>
    </r>
    <phoneticPr fontId="5" type="noConversion"/>
  </si>
  <si>
    <t>39</t>
    <phoneticPr fontId="5" type="noConversion"/>
  </si>
  <si>
    <t>会议费</t>
    <phoneticPr fontId="5" type="noConversion"/>
  </si>
  <si>
    <r>
      <t>0</t>
    </r>
    <r>
      <rPr>
        <sz val="9"/>
        <rFont val="宋体"/>
        <family val="3"/>
        <charset val="134"/>
      </rPr>
      <t>2</t>
    </r>
    <phoneticPr fontId="5" type="noConversion"/>
  </si>
  <si>
    <r>
      <t>1</t>
    </r>
    <r>
      <rPr>
        <sz val="10"/>
        <rFont val="宋体"/>
        <family val="3"/>
        <charset val="134"/>
        <scheme val="minor"/>
      </rPr>
      <t>5</t>
    </r>
    <phoneticPr fontId="5" type="noConversion"/>
  </si>
  <si>
    <t>17</t>
    <phoneticPr fontId="5" type="noConversion"/>
  </si>
  <si>
    <t>诗书画院工作经费</t>
  </si>
  <si>
    <t>全市政协工委工作经费</t>
  </si>
  <si>
    <t>困难老干部帮扶</t>
  </si>
  <si>
    <r>
      <t>0</t>
    </r>
    <r>
      <rPr>
        <sz val="10"/>
        <rFont val="宋体"/>
        <family val="3"/>
        <charset val="134"/>
        <scheme val="minor"/>
      </rPr>
      <t>5</t>
    </r>
    <phoneticPr fontId="5" type="noConversion"/>
  </si>
  <si>
    <r>
      <t>0</t>
    </r>
    <r>
      <rPr>
        <sz val="12"/>
        <rFont val="宋体"/>
        <family val="3"/>
        <charset val="134"/>
      </rPr>
      <t>6</t>
    </r>
    <phoneticPr fontId="5" type="noConversion"/>
  </si>
  <si>
    <t>办公楼维修</t>
    <phoneticPr fontId="5" type="noConversion"/>
  </si>
  <si>
    <t xml:space="preserve">保障办公大楼安全和必要的办公条件。
</t>
    <phoneticPr fontId="5" type="noConversion"/>
  </si>
  <si>
    <t>维修办公楼栋数</t>
    <phoneticPr fontId="5" type="noConversion"/>
  </si>
  <si>
    <t>保障正常办公需要</t>
    <phoneticPr fontId="5" type="noConversion"/>
  </si>
  <si>
    <t>完成时间</t>
    <phoneticPr fontId="5" type="noConversion"/>
  </si>
  <si>
    <t>所需经费</t>
    <phoneticPr fontId="5" type="noConversion"/>
  </si>
  <si>
    <r>
      <t>2</t>
    </r>
    <r>
      <rPr>
        <sz val="9"/>
        <rFont val="宋体"/>
        <family val="3"/>
        <charset val="134"/>
      </rPr>
      <t>020年</t>
    </r>
    <phoneticPr fontId="5" type="noConversion"/>
  </si>
  <si>
    <t>≤5万元</t>
    <phoneticPr fontId="5" type="noConversion"/>
  </si>
  <si>
    <t>通过项目的实施，提高政协参政议政能力，顺利推进促进泸县各项工作更好更快发展</t>
  </si>
  <si>
    <t>通过项目的实施，确保政协各项工作进展顺利</t>
    <phoneticPr fontId="5" type="noConversion"/>
  </si>
  <si>
    <t>使用环保材料</t>
    <phoneticPr fontId="5" type="noConversion"/>
  </si>
  <si>
    <t>干部职工满意度</t>
    <phoneticPr fontId="5" type="noConversion"/>
  </si>
  <si>
    <t>≥%95</t>
    <phoneticPr fontId="5" type="noConversion"/>
  </si>
  <si>
    <t>i</t>
    <phoneticPr fontId="5" type="noConversion"/>
  </si>
  <si>
    <t>《泸县政协》编撰，出版经费</t>
    <phoneticPr fontId="5" type="noConversion"/>
  </si>
  <si>
    <t>主席会视察</t>
    <phoneticPr fontId="5" type="noConversion"/>
  </si>
  <si>
    <t>市县政协委员专题视察</t>
    <phoneticPr fontId="5" type="noConversion"/>
  </si>
  <si>
    <t>≥2次</t>
    <phoneticPr fontId="5" type="noConversion"/>
  </si>
  <si>
    <t>≥6次</t>
    <phoneticPr fontId="5" type="noConversion"/>
  </si>
  <si>
    <t>调研结果和政策建议采纳数量占调研结果和政策建议数量的比例</t>
    <phoneticPr fontId="5" type="noConversion"/>
  </si>
  <si>
    <t>视察、调研报告</t>
    <phoneticPr fontId="5" type="noConversion"/>
  </si>
  <si>
    <t>≥60%</t>
    <phoneticPr fontId="5" type="noConversion"/>
  </si>
  <si>
    <t>≥10</t>
    <phoneticPr fontId="5" type="noConversion"/>
  </si>
  <si>
    <t>发挥政协优势，关注热点民生，积极建言献策，促中心工作发展。</t>
    <phoneticPr fontId="5" type="noConversion"/>
  </si>
  <si>
    <t>开展新《保境保护法》调研，提出意见建议。</t>
    <phoneticPr fontId="5" type="noConversion"/>
  </si>
  <si>
    <t>当地委员、邀请、列席人员满意度。</t>
  </si>
  <si>
    <t xml:space="preserve">    为政协委员提供知情明政，了解政协工作的渠道，同时搭建参政议政的平台。进一步扩大泸县政协的影响力和知名度。</t>
    <phoneticPr fontId="5" type="noConversion"/>
  </si>
  <si>
    <t>诗书画院工作经费</t>
    <phoneticPr fontId="5" type="noConversion"/>
  </si>
  <si>
    <t>组织会员人数</t>
    <phoneticPr fontId="5" type="noConversion"/>
  </si>
  <si>
    <t>约60人</t>
    <phoneticPr fontId="5" type="noConversion"/>
  </si>
  <si>
    <t>2次</t>
    <phoneticPr fontId="5" type="noConversion"/>
  </si>
  <si>
    <t>组织集体采风活动</t>
    <phoneticPr fontId="5" type="noConversion"/>
  </si>
  <si>
    <t>组织交流活动次数</t>
    <phoneticPr fontId="5" type="noConversion"/>
  </si>
  <si>
    <t>3-4次</t>
    <phoneticPr fontId="5" type="noConversion"/>
  </si>
  <si>
    <t>编印《龙城翰苑》书籍期数</t>
    <phoneticPr fontId="5" type="noConversion"/>
  </si>
  <si>
    <t>2期</t>
  </si>
  <si>
    <t>2期</t>
    <phoneticPr fontId="5" type="noConversion"/>
  </si>
  <si>
    <t>通过项目的实施，提高政协参政议政能力，顺利推进促进泸县各项工作更好更快发展</t>
    <phoneticPr fontId="5" type="noConversion"/>
  </si>
  <si>
    <t>指高艺术能力，提升文明指数，营造文化氛围</t>
    <phoneticPr fontId="5" type="noConversion"/>
  </si>
  <si>
    <t>会员、委员、群众满意度</t>
  </si>
  <si>
    <t>全市政协工委工作经费</t>
    <phoneticPr fontId="5" type="noConversion"/>
  </si>
  <si>
    <t>市政协主办，泸县政协承办的活动次数</t>
    <phoneticPr fontId="5" type="noConversion"/>
  </si>
  <si>
    <t>按要求</t>
    <phoneticPr fontId="5" type="noConversion"/>
  </si>
  <si>
    <t>活动有序、顺利开展</t>
    <phoneticPr fontId="5" type="noConversion"/>
  </si>
  <si>
    <t>提高政协参政议政能力，顺利推进促进泸县各项工作更好更快发展</t>
    <phoneticPr fontId="5" type="noConversion"/>
  </si>
  <si>
    <t>加强与市政协的联系，让泸县声音发得更清晰响亮</t>
    <phoneticPr fontId="5" type="noConversion"/>
  </si>
  <si>
    <t>体现政策导向，长期保障工作平稳进行</t>
    <phoneticPr fontId="5" type="noConversion"/>
  </si>
  <si>
    <t>当地委员、邀请、列席人员满意度。</t>
    <phoneticPr fontId="5" type="noConversion"/>
  </si>
  <si>
    <t xml:space="preserve">    保障退休人员的日常活动；保障退休人员的看望慰问。</t>
    <phoneticPr fontId="5" type="noConversion"/>
  </si>
  <si>
    <t xml:space="preserve">    完成市政协主办，泸县政协承办的各项视察、考察、调研、会议，加强市县政协联系，提升县政协履职能力，更好地促进泸县经济社会又好又快发展。</t>
    <phoneticPr fontId="5" type="noConversion"/>
  </si>
  <si>
    <t xml:space="preserve">    保障泸县诗书画艺术探索，学术活动交流；提高泸县诗书画研究艺术水平。</t>
    <phoneticPr fontId="5" type="noConversion"/>
  </si>
  <si>
    <t>退休人数</t>
    <phoneticPr fontId="5" type="noConversion"/>
  </si>
  <si>
    <t>保障退休人员自行开展视察学习次数</t>
    <phoneticPr fontId="5" type="noConversion"/>
  </si>
  <si>
    <t>保障退休人员自行开展文体娱乐活动次数</t>
    <phoneticPr fontId="5" type="noConversion"/>
  </si>
  <si>
    <t>保障对退休人员的看望慰问</t>
    <phoneticPr fontId="5" type="noConversion"/>
  </si>
  <si>
    <t>≥12次</t>
  </si>
  <si>
    <t>≥12次</t>
    <phoneticPr fontId="5" type="noConversion"/>
  </si>
  <si>
    <t>按实</t>
    <phoneticPr fontId="5" type="noConversion"/>
  </si>
  <si>
    <t>充分发挥老同志的余热，提高政协参政议政能力，顺利推进促进泸县各项工作更好更快发展</t>
    <phoneticPr fontId="5" type="noConversion"/>
  </si>
  <si>
    <t>发挥政协退休人员自身优势，关注热点民生，积极建言献策，促中心工作发展；弘扬尊老爱老的良好风尚。</t>
    <phoneticPr fontId="5" type="noConversion"/>
  </si>
  <si>
    <t>让退休老同志满意，增强为退休同志服务意识。</t>
    <phoneticPr fontId="5" type="noConversion"/>
  </si>
  <si>
    <t>≥%95</t>
    <phoneticPr fontId="5" type="noConversion"/>
  </si>
  <si>
    <t>政协专委会工作经费</t>
    <phoneticPr fontId="5" type="noConversion"/>
  </si>
  <si>
    <t>文史资料费及《千年泸县·宋韵龙城》系列丛书编撰，出版经费</t>
    <phoneticPr fontId="5" type="noConversion"/>
  </si>
  <si>
    <t>收集资料，出版书籍</t>
    <phoneticPr fontId="5" type="noConversion"/>
  </si>
  <si>
    <t>1本</t>
  </si>
  <si>
    <t>文史内涵、文脉价值、文化色彩</t>
    <phoneticPr fontId="5" type="noConversion"/>
  </si>
  <si>
    <t>作好工作计划、收集资料、出版书籍完成时间</t>
    <phoneticPr fontId="5" type="noConversion"/>
  </si>
  <si>
    <t>存史、资政</t>
  </si>
  <si>
    <t>职工、委员、群众满意度</t>
    <phoneticPr fontId="5" type="noConversion"/>
  </si>
  <si>
    <t>文史资料费及《千年泸县·宋韵龙城》系列丛书编撰，出版经费</t>
    <phoneticPr fontId="5" type="noConversion"/>
  </si>
  <si>
    <t>办公设备购置费（政府采购）</t>
    <phoneticPr fontId="5" type="noConversion"/>
  </si>
  <si>
    <t>采购文件符合操作规范的要求</t>
    <phoneticPr fontId="5" type="noConversion"/>
  </si>
  <si>
    <t>采购活动无违规行为</t>
    <phoneticPr fontId="5" type="noConversion"/>
  </si>
  <si>
    <t>废标和重复招标情况</t>
    <phoneticPr fontId="5" type="noConversion"/>
  </si>
  <si>
    <t>公开透明采购，通过项目的实施，确保政协各项工作进展顺利</t>
    <phoneticPr fontId="5" type="noConversion"/>
  </si>
  <si>
    <t>采购符合国家能耗标准的产品</t>
    <phoneticPr fontId="5" type="noConversion"/>
  </si>
  <si>
    <t>通用设备、硬盘、打印、空调、办公家俱等的数量</t>
    <phoneticPr fontId="5" type="noConversion"/>
  </si>
  <si>
    <t>按配置计划</t>
    <phoneticPr fontId="5" type="noConversion"/>
  </si>
  <si>
    <t xml:space="preserve">    保障机关干部职工必要的办公设施。</t>
    <phoneticPr fontId="5" type="noConversion"/>
  </si>
  <si>
    <t xml:space="preserve">    “存史、资政、团结、育人”,助推泸县社会经济发展；为政协委员、广大人民提供了解泸县历史的渠道。</t>
    <phoneticPr fontId="5" type="noConversion"/>
  </si>
  <si>
    <t>物业管理费</t>
    <phoneticPr fontId="5" type="noConversion"/>
  </si>
  <si>
    <t>保障政协机关办公楼的安全、有序；保障食堂的正常运转。</t>
    <phoneticPr fontId="5" type="noConversion"/>
  </si>
  <si>
    <t>7个</t>
  </si>
  <si>
    <t>1个</t>
  </si>
  <si>
    <t>16个</t>
  </si>
  <si>
    <t>监控摄像头数量</t>
    <phoneticPr fontId="5" type="noConversion"/>
  </si>
  <si>
    <t>5人</t>
    <phoneticPr fontId="5" type="noConversion"/>
  </si>
  <si>
    <t>安保人员、保洁、厨师数量</t>
    <phoneticPr fontId="5" type="noConversion"/>
  </si>
  <si>
    <t>微型消防站</t>
    <phoneticPr fontId="5" type="noConversion"/>
  </si>
  <si>
    <t>灭火器</t>
    <phoneticPr fontId="5" type="noConversion"/>
  </si>
  <si>
    <t>通过项目的实施，确保政协各项工作进展顺利</t>
    <phoneticPr fontId="5" type="noConversion"/>
  </si>
  <si>
    <t>节能减排</t>
    <phoneticPr fontId="5" type="noConversion"/>
  </si>
  <si>
    <t>会议是人民政协履行职能和政协委员参政议政的基本形式。人民政协现有的会议制度主要有：全体会议制度、常务委员会会议制度、主席会议制度、常务委员专题座谈会制度、秘书长会议制度、专门委员会会议制度。《中国人民政治协商会议章程规定》，政协各级地方委员会全体会议每年至少举行一次；主席会议每月举行一次；常务委员会会议每季度举行一次。其余各级各类会议的正常顺利召开。</t>
    <phoneticPr fontId="5" type="noConversion"/>
  </si>
  <si>
    <t>职工会议</t>
    <phoneticPr fontId="5" type="noConversion"/>
  </si>
  <si>
    <t>党建工作会议（三会一课等）</t>
    <phoneticPr fontId="5" type="noConversion"/>
  </si>
  <si>
    <t>其他会议</t>
    <phoneticPr fontId="5" type="noConversion"/>
  </si>
  <si>
    <t>十届五次全会、主席会议、常务委员会会议、专委会工作会议</t>
    <phoneticPr fontId="5" type="noConversion"/>
  </si>
  <si>
    <t>≥12次</t>
    <phoneticPr fontId="5" type="noConversion"/>
  </si>
  <si>
    <t>1、≥12次、≥4次、≥12次</t>
    <phoneticPr fontId="5" type="noConversion"/>
  </si>
  <si>
    <t>≥30次</t>
    <phoneticPr fontId="5" type="noConversion"/>
  </si>
  <si>
    <t>按要求</t>
    <phoneticPr fontId="5" type="noConversion"/>
  </si>
  <si>
    <t>通过项目的实施，提高政协参政议政能力，顺利推进促进泸县各项工作更好更快发展</t>
    <phoneticPr fontId="5" type="noConversion"/>
  </si>
  <si>
    <t>推动人民政协工作不断进步，助推“四个新区”建设。</t>
    <phoneticPr fontId="5" type="noConversion"/>
  </si>
  <si>
    <t>委员视察费</t>
    <phoneticPr fontId="5" type="noConversion"/>
  </si>
  <si>
    <t>委员视察费</t>
    <phoneticPr fontId="5" type="noConversion"/>
  </si>
  <si>
    <t>通过视察、调研课题就党和政府关注的问题，提出客观、有价值、有分量、有影响的意见建议，促进决策民主化和科学化。
开展委员管理及履职情况调研，以提升委员履职能力。</t>
    <phoneticPr fontId="5" type="noConversion"/>
  </si>
  <si>
    <t>主席会视察、政协委员专题视察、常委会调研课题、督办重点提案个数、委员管理调研</t>
    <phoneticPr fontId="5" type="noConversion"/>
  </si>
  <si>
    <t>按年初计划</t>
    <phoneticPr fontId="5" type="noConversion"/>
  </si>
  <si>
    <t>视察报告、调研报告、督办重点提案个数</t>
    <phoneticPr fontId="5" type="noConversion"/>
  </si>
  <si>
    <t>完成的重点课题和专项调研数量占计划量的比例</t>
    <phoneticPr fontId="5" type="noConversion"/>
  </si>
  <si>
    <t>调研结果和政策建议采纳数量占调研结果和政策建议数量的比例</t>
    <phoneticPr fontId="5" type="noConversion"/>
  </si>
  <si>
    <t>发挥政协优势，关注热点民生，积极建言献策，促中心工作发展</t>
    <phoneticPr fontId="5" type="noConversion"/>
  </si>
  <si>
    <t>充分发挥委员主体作用，深入开展调查研究，有效参政议政，为助推泸县经济社会全面发展作贡献</t>
    <phoneticPr fontId="5" type="noConversion"/>
  </si>
  <si>
    <t>当地委员、邀请、列席人员满意度。</t>
    <phoneticPr fontId="5" type="noConversion"/>
  </si>
  <si>
    <t>理论研究，新闻宣传</t>
    <phoneticPr fontId="5" type="noConversion"/>
  </si>
  <si>
    <t>“存史、资政”,助推泸县社会经济发展。</t>
    <phoneticPr fontId="5" type="noConversion"/>
  </si>
  <si>
    <t>以理论研究促工作实际，提高政协参政议政能力，顺利推进促进泸县各项工作更好更快发展</t>
    <phoneticPr fontId="5" type="noConversion"/>
  </si>
  <si>
    <t>充分宣传政协工作，深入开展调查研究，有效参政议政，为助推泸县经济社会全面发展作贡献</t>
    <phoneticPr fontId="5" type="noConversion"/>
  </si>
  <si>
    <t>撰写外宣信息</t>
    <phoneticPr fontId="5" type="noConversion"/>
  </si>
  <si>
    <t>撰写社情民意信息等</t>
    <phoneticPr fontId="5" type="noConversion"/>
  </si>
  <si>
    <t>按方案</t>
    <phoneticPr fontId="5" type="noConversion"/>
  </si>
  <si>
    <t>参政议政</t>
    <phoneticPr fontId="5" type="noConversion"/>
  </si>
  <si>
    <t>理论研究，新闻宣传 、参政议政</t>
    <phoneticPr fontId="5" type="noConversion"/>
  </si>
  <si>
    <t>上争外引工作经费</t>
    <phoneticPr fontId="5" type="noConversion"/>
  </si>
  <si>
    <t>加强项目招引，做好招商引资，推动泸县经济高质量发展</t>
    <phoneticPr fontId="5" type="noConversion"/>
  </si>
  <si>
    <t>保障上争外引工作正常开展</t>
  </si>
  <si>
    <t>完成上争外引工作任务。</t>
  </si>
  <si>
    <t>招商引资任务</t>
    <phoneticPr fontId="5" type="noConversion"/>
  </si>
  <si>
    <t>部门整体支出绩效目标申报表（2020年度）</t>
    <phoneticPr fontId="29" type="noConversion"/>
  </si>
  <si>
    <t>保障局机关正常运行</t>
  </si>
  <si>
    <t>办公设备更新购置数量</t>
  </si>
  <si>
    <t>业务系统正常运转率</t>
  </si>
  <si>
    <t>≥100%</t>
  </si>
  <si>
    <t>服务器正常运转率</t>
  </si>
  <si>
    <t>办公楼保安、保洁服务管理时间</t>
  </si>
  <si>
    <t>服务时间为2020年1月1日至2020年12月31日</t>
  </si>
  <si>
    <t xml:space="preserve">                                                                                                                                                                                                                                        .                                              . </t>
  </si>
  <si>
    <t>≥90%</t>
  </si>
  <si>
    <t>中国人民政治协商会议四川省泸县委员会办公室</t>
    <phoneticPr fontId="29" type="noConversion"/>
  </si>
  <si>
    <t>办公楼维修</t>
    <phoneticPr fontId="29" type="noConversion"/>
  </si>
  <si>
    <t>《泸县政协》编撰，出版经费</t>
    <phoneticPr fontId="29" type="noConversion"/>
  </si>
  <si>
    <t>诗书画院工作经费</t>
    <phoneticPr fontId="29" type="noConversion"/>
  </si>
  <si>
    <t>上争外引工作经费</t>
    <phoneticPr fontId="29" type="noConversion"/>
  </si>
  <si>
    <t>全市政协工委工作经费</t>
    <phoneticPr fontId="29" type="noConversion"/>
  </si>
  <si>
    <t>困难老干部帮扶</t>
    <phoneticPr fontId="5" type="noConversion"/>
  </si>
  <si>
    <t>困难老干部帮扶</t>
    <phoneticPr fontId="29" type="noConversion"/>
  </si>
  <si>
    <t>政协专委会工作经费</t>
    <phoneticPr fontId="29" type="noConversion"/>
  </si>
  <si>
    <t>文史资料费及《千年泸县·宋韵龙城》系列丛书编撰，出版经费</t>
    <phoneticPr fontId="29" type="noConversion"/>
  </si>
  <si>
    <t>办公设备购置费（政府采购）</t>
    <phoneticPr fontId="29" type="noConversion"/>
  </si>
  <si>
    <t>物业管理费</t>
    <phoneticPr fontId="29" type="noConversion"/>
  </si>
  <si>
    <t>政协会议</t>
    <phoneticPr fontId="29" type="noConversion"/>
  </si>
  <si>
    <t>委员视察费</t>
    <phoneticPr fontId="29" type="noConversion"/>
  </si>
  <si>
    <t>理论研究，新闻宣传</t>
    <phoneticPr fontId="29" type="noConversion"/>
  </si>
  <si>
    <t>参政议政</t>
    <phoneticPr fontId="29" type="noConversion"/>
  </si>
  <si>
    <t>保障办公大楼安全</t>
    <phoneticPr fontId="29" type="noConversion"/>
  </si>
  <si>
    <t>确保《泸县政协》刊物正常出版</t>
    <phoneticPr fontId="29" type="noConversion"/>
  </si>
  <si>
    <t>确保诗书画院工作正常开展</t>
    <phoneticPr fontId="29" type="noConversion"/>
  </si>
  <si>
    <t>确保实现“上争外引”工作任务</t>
    <phoneticPr fontId="29" type="noConversion"/>
  </si>
  <si>
    <t>按照上级要求做好全市政协工委工作</t>
    <phoneticPr fontId="29" type="noConversion"/>
  </si>
  <si>
    <t>保障老干部视察、体检、会议、帮扶、慰问等</t>
    <phoneticPr fontId="29" type="noConversion"/>
  </si>
  <si>
    <t>确保9委2室1院实现组织督导、专项调研、学习交流工作</t>
    <phoneticPr fontId="29" type="noConversion"/>
  </si>
  <si>
    <t>确保《千年泸县·宋韵龙城》刊物正常出版</t>
    <phoneticPr fontId="29" type="noConversion"/>
  </si>
  <si>
    <t>保证单位办公设备的更新</t>
    <phoneticPr fontId="29" type="noConversion"/>
  </si>
  <si>
    <t>确保政协机关环境卫生、整洁。</t>
    <phoneticPr fontId="29" type="noConversion"/>
  </si>
  <si>
    <t>确保包括全会、常委会等在内的会议正常开展</t>
    <phoneticPr fontId="29" type="noConversion"/>
  </si>
  <si>
    <t>确保政协委员视察和报告工作正常开展</t>
    <phoneticPr fontId="29" type="noConversion"/>
  </si>
  <si>
    <t>加强政协宣传通联工作，深入开展人民政协理论研究</t>
    <phoneticPr fontId="29" type="noConversion"/>
  </si>
  <si>
    <t>积极参政议政，存史资政</t>
    <phoneticPr fontId="29" type="noConversion"/>
  </si>
  <si>
    <t>在县委县政府的正确领导下，充分发挥政协职能，积极开展各项工作。坚持团结和民主两大主题，聚焦县委县政府中心工作，完善协商议政格局，强化民主监督职能，拓展团结联谊工作，加强履职能力建设，建睿智之言，献务实之策，为泸县“建成四个新区，率先全面小康”作出贡献。</t>
    <phoneticPr fontId="29" type="noConversion"/>
  </si>
  <si>
    <t>确保局机关工作的顺利开展</t>
    <phoneticPr fontId="29" type="noConversion"/>
  </si>
  <si>
    <t>按年初申报计划</t>
    <phoneticPr fontId="29" type="noConversion"/>
  </si>
  <si>
    <t>≥6次</t>
    <phoneticPr fontId="5" type="noConversion"/>
  </si>
  <si>
    <t>≥2次</t>
  </si>
  <si>
    <t>诗书画院组织集体采风、交流活动</t>
    <phoneticPr fontId="5" type="noConversion"/>
  </si>
  <si>
    <t>≥5次</t>
    <phoneticPr fontId="29" type="noConversion"/>
  </si>
  <si>
    <t>出版文史资料</t>
    <phoneticPr fontId="29" type="noConversion"/>
  </si>
  <si>
    <t>1本</t>
    <phoneticPr fontId="29" type="noConversion"/>
  </si>
  <si>
    <t>《泸县政协》编印</t>
    <phoneticPr fontId="5" type="noConversion"/>
  </si>
  <si>
    <t>4期</t>
    <phoneticPr fontId="5" type="noConversion"/>
  </si>
  <si>
    <t>完成招商引资作协</t>
    <phoneticPr fontId="5" type="noConversion"/>
  </si>
  <si>
    <t>≥2个</t>
    <phoneticPr fontId="29" type="noConversion"/>
  </si>
  <si>
    <t>≥2个</t>
    <phoneticPr fontId="5" type="noConversion"/>
  </si>
  <si>
    <t>移动短信平台服务时间</t>
    <phoneticPr fontId="5" type="noConversion"/>
  </si>
  <si>
    <t>机关内各股室满意度</t>
    <phoneticPr fontId="5" type="noConversion"/>
  </si>
  <si>
    <t>委员满意度</t>
    <phoneticPr fontId="5" type="noConversion"/>
  </si>
  <si>
    <t>不高于市场价</t>
    <phoneticPr fontId="5" type="noConversion"/>
  </si>
  <si>
    <t>机关食堂运维成本</t>
    <phoneticPr fontId="5" type="noConversion"/>
  </si>
  <si>
    <t>不高于其他单位食堂平均水平</t>
    <phoneticPr fontId="5" type="noConversion"/>
  </si>
  <si>
    <t>公务用车支维成本</t>
    <phoneticPr fontId="5" type="noConversion"/>
  </si>
  <si>
    <t>办公楼维护维修成本</t>
    <phoneticPr fontId="5" type="noConversion"/>
  </si>
  <si>
    <t>各项办公用品使用、维修成本</t>
    <phoneticPr fontId="5" type="noConversion"/>
  </si>
  <si>
    <t>备注：因四舍五入后，合计数为859.09。2010201里的其它商品与服务支出，本数为10.62，于是硬调此数为10.63.</t>
    <phoneticPr fontId="5" type="noConversion"/>
  </si>
  <si>
    <t>机关事业单位基本养老保险缴费</t>
    <phoneticPr fontId="5" type="noConversion"/>
  </si>
  <si>
    <t>职业年金缴费</t>
    <phoneticPr fontId="5" type="noConversion"/>
  </si>
  <si>
    <t>职工基本医疗保险缴费</t>
    <phoneticPr fontId="5" type="noConversion"/>
  </si>
  <si>
    <t>其他社会保障缴费</t>
    <phoneticPr fontId="5" type="noConversion"/>
  </si>
  <si>
    <t>住房公积金</t>
    <phoneticPr fontId="5" type="noConversion"/>
  </si>
  <si>
    <t>其他交通费用</t>
    <phoneticPr fontId="5" type="noConversion"/>
  </si>
  <si>
    <t>其他商品和服务支出</t>
    <phoneticPr fontId="5" type="noConversion"/>
  </si>
  <si>
    <t>上争外引工作经费</t>
    <phoneticPr fontId="5" type="noConversion"/>
  </si>
  <si>
    <t>政协专委会工作经费</t>
    <phoneticPr fontId="5" type="noConversion"/>
  </si>
</sst>
</file>

<file path=xl/styles.xml><?xml version="1.0" encoding="utf-8"?>
<styleSheet xmlns="http://schemas.openxmlformats.org/spreadsheetml/2006/main">
  <numFmts count="9">
    <numFmt numFmtId="43" formatCode="_ * #,##0.00_ ;_ * \-#,##0.00_ ;_ * &quot;-&quot;??_ ;_ @_ "/>
    <numFmt numFmtId="176" formatCode="###0.00"/>
    <numFmt numFmtId="177" formatCode="0.00_ "/>
    <numFmt numFmtId="178" formatCode="###,###,###,##0.00"/>
    <numFmt numFmtId="179" formatCode="###,###,###,##0"/>
    <numFmt numFmtId="180" formatCode="###0.0000"/>
    <numFmt numFmtId="181" formatCode="&quot;\&quot;#,##0.00_);\(&quot;\&quot;#,##0.00\)"/>
    <numFmt numFmtId="182" formatCode="#,##0.0000"/>
    <numFmt numFmtId="183" formatCode="0.00_);[Red]\(0.00\)"/>
  </numFmts>
  <fonts count="45">
    <font>
      <sz val="9"/>
      <color indexed="8"/>
      <name val="宋体"/>
      <charset val="134"/>
    </font>
    <font>
      <sz val="10"/>
      <name val="宋体"/>
      <charset val="134"/>
    </font>
    <font>
      <sz val="12"/>
      <name val="宋体"/>
      <charset val="134"/>
    </font>
    <font>
      <sz val="12"/>
      <color indexed="8"/>
      <name val="宋体"/>
      <charset val="134"/>
    </font>
    <font>
      <b/>
      <sz val="16"/>
      <name val="宋体"/>
      <charset val="134"/>
    </font>
    <font>
      <sz val="9"/>
      <name val="宋体"/>
      <charset val="134"/>
    </font>
    <font>
      <b/>
      <sz val="20"/>
      <name val="方正小标宋简体"/>
      <family val="4"/>
      <charset val="134"/>
    </font>
    <font>
      <b/>
      <sz val="18"/>
      <name val="黑体"/>
      <family val="3"/>
      <charset val="134"/>
    </font>
    <font>
      <sz val="9"/>
      <name val="Times New Roman"/>
      <family val="1"/>
    </font>
    <font>
      <b/>
      <sz val="9"/>
      <name val="宋体"/>
      <family val="3"/>
      <charset val="134"/>
    </font>
    <font>
      <b/>
      <sz val="9"/>
      <color indexed="8"/>
      <name val="宋体"/>
      <family val="3"/>
      <charset val="134"/>
    </font>
    <font>
      <sz val="10"/>
      <color indexed="8"/>
      <name val="宋体"/>
      <family val="3"/>
      <charset val="134"/>
    </font>
    <font>
      <sz val="10"/>
      <color indexed="8"/>
      <name val="Times New Roman"/>
      <family val="1"/>
    </font>
    <font>
      <sz val="8"/>
      <color indexed="8"/>
      <name val="宋体"/>
      <family val="3"/>
      <charset val="134"/>
    </font>
    <font>
      <b/>
      <sz val="10"/>
      <color indexed="8"/>
      <name val="宋体"/>
      <family val="3"/>
      <charset val="134"/>
    </font>
    <font>
      <b/>
      <sz val="14"/>
      <color indexed="8"/>
      <name val="宋体"/>
      <family val="3"/>
      <charset val="134"/>
    </font>
    <font>
      <b/>
      <sz val="12"/>
      <color indexed="8"/>
      <name val="黑体"/>
      <family val="3"/>
      <charset val="134"/>
    </font>
    <font>
      <b/>
      <sz val="36"/>
      <name val="黑体"/>
      <family val="3"/>
      <charset val="134"/>
    </font>
    <font>
      <b/>
      <sz val="48"/>
      <name val="宋体"/>
      <family val="3"/>
      <charset val="134"/>
    </font>
    <font>
      <sz val="18"/>
      <name val="宋体"/>
      <family val="3"/>
      <charset val="134"/>
    </font>
    <font>
      <sz val="11"/>
      <color theme="1"/>
      <name val="宋体"/>
      <family val="3"/>
      <charset val="134"/>
      <scheme val="minor"/>
    </font>
    <font>
      <sz val="10"/>
      <name val="宋体"/>
      <family val="3"/>
      <charset val="134"/>
      <scheme val="minor"/>
    </font>
    <font>
      <sz val="9"/>
      <name val="宋体"/>
      <family val="3"/>
      <charset val="134"/>
      <scheme val="minor"/>
    </font>
    <font>
      <b/>
      <sz val="10"/>
      <name val="宋体"/>
      <family val="3"/>
      <charset val="134"/>
      <scheme val="minor"/>
    </font>
    <font>
      <sz val="10"/>
      <color rgb="FFFF0000"/>
      <name val="宋体"/>
      <family val="3"/>
      <charset val="134"/>
    </font>
    <font>
      <sz val="10"/>
      <color indexed="8"/>
      <name val="宋体"/>
      <family val="3"/>
      <charset val="134"/>
      <scheme val="minor"/>
    </font>
    <font>
      <sz val="9"/>
      <color rgb="FFFF0000"/>
      <name val="宋体"/>
      <family val="3"/>
      <charset val="134"/>
    </font>
    <font>
      <sz val="10"/>
      <name val="宋体"/>
      <family val="3"/>
      <charset val="134"/>
      <scheme val="minor"/>
    </font>
    <font>
      <sz val="11"/>
      <color theme="1"/>
      <name val="宋体"/>
      <family val="3"/>
      <charset val="134"/>
      <scheme val="minor"/>
    </font>
    <font>
      <sz val="9"/>
      <name val="宋体"/>
      <family val="3"/>
      <charset val="134"/>
    </font>
    <font>
      <sz val="10"/>
      <name val="宋体"/>
      <family val="3"/>
      <charset val="134"/>
    </font>
    <font>
      <sz val="9"/>
      <name val="宋体"/>
      <family val="3"/>
      <charset val="134"/>
      <scheme val="minor"/>
    </font>
    <font>
      <sz val="10"/>
      <color indexed="8"/>
      <name val="宋体"/>
      <family val="3"/>
      <charset val="134"/>
      <scheme val="minor"/>
    </font>
    <font>
      <sz val="9"/>
      <color indexed="8"/>
      <name val="宋体"/>
      <family val="3"/>
      <charset val="134"/>
    </font>
    <font>
      <sz val="9"/>
      <name val="宋体"/>
      <family val="2"/>
    </font>
    <font>
      <sz val="10"/>
      <color indexed="8"/>
      <name val="宋体"/>
      <family val="3"/>
      <charset val="134"/>
    </font>
    <font>
      <sz val="12"/>
      <name val="Arial"/>
      <family val="2"/>
    </font>
    <font>
      <sz val="12"/>
      <name val="宋体"/>
      <family val="3"/>
      <charset val="134"/>
    </font>
    <font>
      <sz val="11"/>
      <name val="宋体"/>
      <family val="3"/>
      <charset val="134"/>
    </font>
    <font>
      <sz val="11"/>
      <color indexed="8"/>
      <name val="宋体"/>
      <family val="3"/>
      <charset val="134"/>
    </font>
    <font>
      <b/>
      <sz val="16"/>
      <name val="宋体"/>
      <family val="3"/>
      <charset val="134"/>
    </font>
    <font>
      <sz val="12"/>
      <color indexed="8"/>
      <name val="宋体"/>
      <family val="3"/>
      <charset val="134"/>
    </font>
    <font>
      <b/>
      <sz val="10"/>
      <name val="宋体"/>
      <family val="3"/>
      <charset val="134"/>
    </font>
    <font>
      <sz val="9"/>
      <name val="仿宋_GB2312"/>
      <charset val="134"/>
    </font>
    <font>
      <sz val="9"/>
      <color theme="0"/>
      <name val="宋体"/>
      <family val="3"/>
      <charset val="134"/>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0"/>
      </left>
      <right style="thin">
        <color indexed="0"/>
      </right>
      <top style="thin">
        <color indexed="0"/>
      </top>
      <bottom style="thin">
        <color indexed="0"/>
      </bottom>
      <diagonal/>
    </border>
    <border>
      <left/>
      <right style="thin">
        <color indexed="8"/>
      </right>
      <top style="thin">
        <color indexed="8"/>
      </top>
      <bottom/>
      <diagonal/>
    </border>
    <border>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indexed="64"/>
      </right>
      <top style="thin">
        <color indexed="8"/>
      </top>
      <bottom style="thin">
        <color indexed="8"/>
      </bottom>
      <diagonal/>
    </border>
    <border>
      <left style="thin">
        <color indexed="8"/>
      </left>
      <right/>
      <top/>
      <bottom style="thin">
        <color indexed="8"/>
      </bottom>
      <diagonal/>
    </border>
    <border>
      <left/>
      <right style="thin">
        <color indexed="64"/>
      </right>
      <top/>
      <bottom style="thin">
        <color indexed="8"/>
      </bottom>
      <diagonal/>
    </border>
    <border>
      <left/>
      <right/>
      <top style="thin">
        <color indexed="8"/>
      </top>
      <bottom style="thin">
        <color indexed="8"/>
      </bottom>
      <diagonal/>
    </border>
  </borders>
  <cellStyleXfs count="58">
    <xf numFmtId="0" fontId="0" fillId="0" borderId="0"/>
    <xf numFmtId="0" fontId="20" fillId="0" borderId="0">
      <alignment vertical="center"/>
    </xf>
    <xf numFmtId="0" fontId="2" fillId="0" borderId="0"/>
    <xf numFmtId="0" fontId="2" fillId="0" borderId="0"/>
    <xf numFmtId="0" fontId="2" fillId="0" borderId="0">
      <alignment vertical="center"/>
    </xf>
    <xf numFmtId="0" fontId="2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9" fontId="39" fillId="0" borderId="0" applyFont="0" applyFill="0" applyBorder="0" applyAlignment="0" applyProtection="0">
      <alignment vertical="center"/>
    </xf>
    <xf numFmtId="0" fontId="28" fillId="0" borderId="0">
      <alignment vertical="center"/>
    </xf>
    <xf numFmtId="0" fontId="37" fillId="0" borderId="0">
      <alignment vertical="center"/>
    </xf>
    <xf numFmtId="0" fontId="39" fillId="0" borderId="0">
      <alignment vertical="center"/>
    </xf>
    <xf numFmtId="0" fontId="37" fillId="0" borderId="0"/>
    <xf numFmtId="0" fontId="39" fillId="0" borderId="0">
      <alignment vertical="center"/>
    </xf>
    <xf numFmtId="0" fontId="37" fillId="0" borderId="0"/>
    <xf numFmtId="0" fontId="37" fillId="0" borderId="0"/>
    <xf numFmtId="0" fontId="37" fillId="0" borderId="0"/>
    <xf numFmtId="0" fontId="37" fillId="0" borderId="0">
      <alignment vertical="center"/>
    </xf>
    <xf numFmtId="0" fontId="28" fillId="0" borderId="0">
      <alignment vertical="center"/>
    </xf>
    <xf numFmtId="0" fontId="39" fillId="0" borderId="0">
      <alignment vertical="center"/>
    </xf>
    <xf numFmtId="0" fontId="39" fillId="0" borderId="0">
      <alignment vertical="center"/>
    </xf>
    <xf numFmtId="0" fontId="28" fillId="0" borderId="0">
      <alignment vertical="center"/>
    </xf>
    <xf numFmtId="0" fontId="39" fillId="0" borderId="0">
      <alignment vertical="center"/>
    </xf>
    <xf numFmtId="0" fontId="38" fillId="0" borderId="0">
      <alignment vertical="center"/>
    </xf>
    <xf numFmtId="43" fontId="39" fillId="0" borderId="0" applyFont="0" applyFill="0" applyBorder="0" applyAlignment="0" applyProtection="0">
      <alignment vertical="center"/>
    </xf>
    <xf numFmtId="0" fontId="20" fillId="0" borderId="0">
      <alignment vertical="center"/>
    </xf>
    <xf numFmtId="0" fontId="39" fillId="0" borderId="0">
      <alignment vertical="center"/>
    </xf>
    <xf numFmtId="0" fontId="39" fillId="0" borderId="0">
      <alignment vertical="center"/>
    </xf>
    <xf numFmtId="0" fontId="37" fillId="0" borderId="0"/>
    <xf numFmtId="0" fontId="37" fillId="0" borderId="0">
      <alignment vertical="center"/>
    </xf>
    <xf numFmtId="0" fontId="39" fillId="0" borderId="0">
      <alignment vertical="center"/>
    </xf>
    <xf numFmtId="0" fontId="39" fillId="0" borderId="0">
      <alignment vertical="center"/>
    </xf>
    <xf numFmtId="0" fontId="20" fillId="0" borderId="0">
      <alignment vertical="center"/>
    </xf>
    <xf numFmtId="0" fontId="39" fillId="0" borderId="0">
      <alignment vertical="center"/>
    </xf>
    <xf numFmtId="0" fontId="38" fillId="0" borderId="0">
      <alignment vertical="center"/>
    </xf>
    <xf numFmtId="0" fontId="20" fillId="0" borderId="0">
      <alignment vertical="center"/>
    </xf>
    <xf numFmtId="0" fontId="39" fillId="0" borderId="0">
      <alignment vertical="center"/>
    </xf>
    <xf numFmtId="0" fontId="39" fillId="0" borderId="0">
      <alignment vertical="center"/>
    </xf>
    <xf numFmtId="0" fontId="20" fillId="0" borderId="0">
      <alignment vertical="center"/>
    </xf>
    <xf numFmtId="0" fontId="39" fillId="0" borderId="0">
      <alignment vertical="center"/>
    </xf>
    <xf numFmtId="0" fontId="37" fillId="0" borderId="0"/>
    <xf numFmtId="0" fontId="37" fillId="0" borderId="0">
      <alignment vertical="center"/>
    </xf>
    <xf numFmtId="0" fontId="39" fillId="0" borderId="0">
      <alignment vertical="center"/>
    </xf>
    <xf numFmtId="0" fontId="39" fillId="0" borderId="0">
      <alignment vertical="center"/>
    </xf>
    <xf numFmtId="0" fontId="20" fillId="0" borderId="0">
      <alignment vertical="center"/>
    </xf>
    <xf numFmtId="0" fontId="39" fillId="0" borderId="0">
      <alignment vertical="center"/>
    </xf>
    <xf numFmtId="0" fontId="38" fillId="0" borderId="0">
      <alignment vertical="center"/>
    </xf>
    <xf numFmtId="0" fontId="39" fillId="0" borderId="0">
      <alignment vertical="center"/>
    </xf>
    <xf numFmtId="0" fontId="37" fillId="0" borderId="0"/>
    <xf numFmtId="0" fontId="37" fillId="0" borderId="0">
      <alignment vertical="center"/>
    </xf>
    <xf numFmtId="0" fontId="39" fillId="0" borderId="0">
      <alignment vertical="center"/>
    </xf>
    <xf numFmtId="0" fontId="39" fillId="0" borderId="0">
      <alignment vertical="center"/>
    </xf>
    <xf numFmtId="0" fontId="20" fillId="0" borderId="0">
      <alignment vertical="center"/>
    </xf>
    <xf numFmtId="0" fontId="39" fillId="0" borderId="0">
      <alignment vertical="center"/>
    </xf>
    <xf numFmtId="0" fontId="38" fillId="0" borderId="0">
      <alignment vertical="center"/>
    </xf>
  </cellStyleXfs>
  <cellXfs count="431">
    <xf numFmtId="0" fontId="0" fillId="0" borderId="0" xfId="0" applyNumberFormat="1" applyFont="1" applyFill="1" applyBorder="1" applyAlignment="1" applyProtection="1"/>
    <xf numFmtId="1" fontId="0" fillId="0" borderId="0" xfId="0" applyNumberFormat="1" applyFont="1" applyFill="1" applyAlignment="1"/>
    <xf numFmtId="0" fontId="23" fillId="2" borderId="14" xfId="0" applyNumberFormat="1" applyFont="1" applyFill="1" applyBorder="1" applyAlignment="1">
      <alignment horizontal="center" vertical="center" wrapText="1"/>
    </xf>
    <xf numFmtId="0" fontId="23" fillId="2" borderId="14" xfId="0" applyNumberFormat="1" applyFont="1" applyFill="1" applyBorder="1" applyAlignment="1">
      <alignment horizontal="center" vertical="center"/>
    </xf>
    <xf numFmtId="0" fontId="22" fillId="0" borderId="4" xfId="1" applyFont="1" applyFill="1" applyBorder="1" applyAlignment="1">
      <alignment horizontal="center" vertical="center" wrapText="1"/>
    </xf>
    <xf numFmtId="0" fontId="21" fillId="2" borderId="4" xfId="0" applyNumberFormat="1" applyFont="1" applyFill="1" applyBorder="1" applyAlignment="1">
      <alignment horizontal="center" vertical="center" wrapText="1"/>
    </xf>
    <xf numFmtId="0" fontId="22" fillId="0" borderId="4" xfId="4" applyFont="1" applyFill="1" applyBorder="1" applyAlignment="1">
      <alignment horizontal="left" vertical="center" wrapText="1"/>
    </xf>
    <xf numFmtId="0" fontId="1" fillId="0" borderId="4" xfId="2" applyFont="1" applyFill="1" applyBorder="1" applyAlignment="1">
      <alignment vertical="center" wrapText="1"/>
    </xf>
    <xf numFmtId="0" fontId="1" fillId="2" borderId="4" xfId="2" applyNumberFormat="1" applyFont="1" applyFill="1" applyBorder="1" applyAlignment="1">
      <alignment horizontal="left" vertical="center" wrapText="1"/>
    </xf>
    <xf numFmtId="0" fontId="1" fillId="2" borderId="4" xfId="2" applyNumberFormat="1" applyFont="1" applyFill="1" applyBorder="1" applyAlignment="1">
      <alignment vertical="center" wrapText="1"/>
    </xf>
    <xf numFmtId="9" fontId="1" fillId="2" borderId="4" xfId="2" applyNumberFormat="1" applyFont="1" applyFill="1" applyBorder="1" applyAlignment="1">
      <alignment horizontal="left" vertical="center" wrapText="1"/>
    </xf>
    <xf numFmtId="0" fontId="1" fillId="0" borderId="4" xfId="2" applyFont="1" applyFill="1" applyBorder="1" applyAlignment="1">
      <alignment horizontal="left" vertical="center" wrapText="1"/>
    </xf>
    <xf numFmtId="0" fontId="5" fillId="0" borderId="4" xfId="2" applyFont="1" applyFill="1" applyBorder="1" applyAlignment="1">
      <alignment vertical="center" wrapText="1"/>
    </xf>
    <xf numFmtId="1" fontId="2" fillId="0" borderId="0" xfId="0" applyNumberFormat="1" applyFont="1" applyFill="1" applyAlignment="1"/>
    <xf numFmtId="0" fontId="5" fillId="0" borderId="0" xfId="0" applyNumberFormat="1" applyFont="1" applyFill="1" applyAlignment="1"/>
    <xf numFmtId="0" fontId="5" fillId="0" borderId="0" xfId="0" applyNumberFormat="1" applyFont="1" applyFill="1" applyAlignment="1">
      <alignment horizontal="right" vertical="center"/>
    </xf>
    <xf numFmtId="0" fontId="5" fillId="0" borderId="15" xfId="0" applyNumberFormat="1" applyFont="1" applyFill="1" applyBorder="1" applyAlignment="1" applyProtection="1">
      <alignment horizontal="left"/>
    </xf>
    <xf numFmtId="0" fontId="5" fillId="0" borderId="0" xfId="0" applyNumberFormat="1" applyFont="1" applyFill="1" applyAlignment="1" applyProtection="1">
      <alignment horizontal="left"/>
    </xf>
    <xf numFmtId="0" fontId="1" fillId="0" borderId="0" xfId="0" applyNumberFormat="1" applyFont="1" applyFill="1" applyAlignment="1">
      <alignment horizontal="right"/>
    </xf>
    <xf numFmtId="0" fontId="5" fillId="0" borderId="10" xfId="0" applyNumberFormat="1" applyFont="1" applyFill="1" applyBorder="1" applyAlignment="1">
      <alignment horizontal="centerContinuous" vertical="center"/>
    </xf>
    <xf numFmtId="0" fontId="5" fillId="0" borderId="9" xfId="0" applyNumberFormat="1" applyFont="1" applyFill="1" applyBorder="1" applyAlignment="1">
      <alignment horizontal="centerContinuous" vertical="center"/>
    </xf>
    <xf numFmtId="0" fontId="5" fillId="0" borderId="11" xfId="0" applyNumberFormat="1" applyFont="1" applyFill="1" applyBorder="1" applyAlignment="1">
      <alignment horizontal="centerContinuous" vertical="center"/>
    </xf>
    <xf numFmtId="0" fontId="5" fillId="0" borderId="4" xfId="0" applyNumberFormat="1" applyFont="1" applyFill="1" applyBorder="1" applyAlignment="1">
      <alignment horizontal="centerContinuous" vertical="center"/>
    </xf>
    <xf numFmtId="1" fontId="5" fillId="0" borderId="4" xfId="0" applyNumberFormat="1" applyFont="1" applyFill="1" applyBorder="1" applyAlignment="1">
      <alignment horizontal="centerContinuous" vertical="center"/>
    </xf>
    <xf numFmtId="1" fontId="5" fillId="0" borderId="1" xfId="0" applyNumberFormat="1" applyFont="1" applyFill="1" applyBorder="1" applyAlignment="1">
      <alignment horizontal="centerContinuous" vertical="center"/>
    </xf>
    <xf numFmtId="0" fontId="5" fillId="0" borderId="16"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16"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vertical="center" wrapText="1"/>
    </xf>
    <xf numFmtId="176" fontId="5" fillId="0" borderId="4" xfId="0" applyNumberFormat="1" applyFont="1" applyFill="1" applyBorder="1" applyAlignment="1" applyProtection="1">
      <alignment vertical="center" wrapText="1"/>
    </xf>
    <xf numFmtId="176" fontId="5" fillId="0" borderId="2" xfId="0" applyNumberFormat="1" applyFont="1" applyFill="1" applyBorder="1" applyAlignment="1" applyProtection="1">
      <alignment vertical="center" wrapText="1"/>
    </xf>
    <xf numFmtId="0" fontId="5" fillId="0" borderId="0" xfId="0" applyNumberFormat="1" applyFont="1" applyFill="1" applyAlignment="1" applyProtection="1">
      <alignment vertical="center" wrapText="1"/>
    </xf>
    <xf numFmtId="1" fontId="5" fillId="0" borderId="0" xfId="0" applyNumberFormat="1" applyFont="1" applyFill="1" applyAlignment="1" applyProtection="1">
      <alignment vertical="center" wrapText="1"/>
    </xf>
    <xf numFmtId="0" fontId="8" fillId="0" borderId="0" xfId="0" applyNumberFormat="1" applyFont="1" applyFill="1" applyAlignment="1" applyProtection="1">
      <alignment vertical="center" wrapText="1"/>
    </xf>
    <xf numFmtId="0" fontId="9" fillId="0" borderId="0" xfId="0" applyNumberFormat="1" applyFont="1" applyFill="1" applyAlignment="1" applyProtection="1">
      <alignment vertical="center" wrapText="1"/>
    </xf>
    <xf numFmtId="0" fontId="0" fillId="0" borderId="0" xfId="0" applyNumberFormat="1" applyFont="1" applyFill="1" applyAlignment="1"/>
    <xf numFmtId="0" fontId="10" fillId="0" borderId="0" xfId="0" applyNumberFormat="1" applyFont="1" applyFill="1" applyAlignment="1"/>
    <xf numFmtId="0" fontId="5" fillId="0" borderId="0" xfId="0" applyNumberFormat="1" applyFont="1" applyFill="1" applyAlignment="1" applyProtection="1">
      <alignment vertical="center"/>
    </xf>
    <xf numFmtId="1" fontId="2" fillId="0" borderId="0" xfId="0" applyNumberFormat="1" applyFont="1" applyFill="1" applyBorder="1" applyAlignment="1"/>
    <xf numFmtId="0" fontId="0" fillId="0" borderId="0" xfId="0" applyNumberFormat="1" applyFont="1" applyFill="1" applyBorder="1" applyAlignment="1"/>
    <xf numFmtId="0" fontId="1" fillId="0" borderId="0" xfId="0" applyNumberFormat="1" applyFont="1" applyFill="1" applyAlignment="1"/>
    <xf numFmtId="0" fontId="1" fillId="0" borderId="0" xfId="0" applyNumberFormat="1" applyFont="1" applyFill="1" applyAlignment="1">
      <alignment horizontal="centerContinuous" vertical="center"/>
    </xf>
    <xf numFmtId="0" fontId="1" fillId="0" borderId="0" xfId="0" applyNumberFormat="1" applyFont="1" applyFill="1" applyAlignment="1">
      <alignment horizontal="right" vertical="center"/>
    </xf>
    <xf numFmtId="0" fontId="5" fillId="0" borderId="7" xfId="0" applyNumberFormat="1" applyFont="1" applyFill="1" applyBorder="1" applyAlignment="1" applyProtection="1">
      <alignment horizontal="centerContinuous" vertical="center"/>
    </xf>
    <xf numFmtId="0" fontId="5" fillId="0" borderId="15" xfId="0" applyNumberFormat="1" applyFont="1" applyFill="1" applyBorder="1" applyAlignment="1" applyProtection="1">
      <alignment horizontal="centerContinuous" vertical="center"/>
    </xf>
    <xf numFmtId="0" fontId="5" fillId="0" borderId="12" xfId="0" applyNumberFormat="1" applyFont="1" applyFill="1" applyBorder="1" applyAlignment="1" applyProtection="1">
      <alignment horizontal="center" vertical="center" wrapText="1"/>
    </xf>
    <xf numFmtId="0" fontId="5" fillId="0" borderId="0" xfId="0" applyNumberFormat="1" applyFont="1" applyFill="1" applyAlignment="1" applyProtection="1">
      <alignment horizontal="center" vertical="center" wrapText="1"/>
    </xf>
    <xf numFmtId="0" fontId="5" fillId="0" borderId="11" xfId="0" applyNumberFormat="1" applyFont="1" applyFill="1" applyBorder="1" applyAlignment="1" applyProtection="1">
      <alignment horizontal="center" vertical="center" wrapText="1"/>
    </xf>
    <xf numFmtId="49" fontId="5" fillId="0" borderId="4" xfId="0" applyNumberFormat="1" applyFont="1" applyFill="1" applyBorder="1" applyAlignment="1" applyProtection="1">
      <alignment vertical="center" wrapText="1"/>
    </xf>
    <xf numFmtId="0" fontId="11" fillId="0" borderId="4" xfId="0" applyNumberFormat="1" applyFont="1" applyFill="1" applyBorder="1" applyAlignment="1"/>
    <xf numFmtId="0" fontId="12" fillId="0" borderId="4" xfId="0" applyNumberFormat="1" applyFont="1" applyFill="1" applyBorder="1" applyAlignment="1">
      <alignment horizontal="centerContinuous" vertical="center"/>
    </xf>
    <xf numFmtId="1" fontId="13" fillId="0" borderId="4" xfId="0" applyNumberFormat="1" applyFont="1" applyFill="1" applyBorder="1" applyAlignment="1"/>
    <xf numFmtId="0" fontId="12" fillId="0" borderId="4" xfId="0" applyNumberFormat="1" applyFont="1" applyFill="1" applyBorder="1" applyAlignment="1"/>
    <xf numFmtId="0" fontId="11" fillId="0" borderId="4" xfId="0" applyNumberFormat="1" applyFont="1" applyFill="1" applyBorder="1" applyAlignment="1">
      <alignment horizontal="centerContinuous" vertical="center"/>
    </xf>
    <xf numFmtId="0" fontId="14" fillId="0" borderId="4" xfId="0" applyNumberFormat="1" applyFont="1" applyFill="1" applyBorder="1" applyAlignment="1">
      <alignment horizontal="centerContinuous" vertical="center"/>
    </xf>
    <xf numFmtId="1" fontId="13" fillId="0" borderId="4" xfId="0" applyNumberFormat="1" applyFont="1" applyFill="1" applyBorder="1" applyAlignment="1">
      <alignment horizontal="centerContinuous" vertical="center"/>
    </xf>
    <xf numFmtId="1" fontId="13" fillId="0" borderId="0" xfId="0" applyNumberFormat="1" applyFont="1" applyFill="1" applyAlignment="1"/>
    <xf numFmtId="1" fontId="5" fillId="0" borderId="0" xfId="0" applyNumberFormat="1" applyFont="1" applyFill="1" applyAlignment="1">
      <alignment vertical="center"/>
    </xf>
    <xf numFmtId="1" fontId="13" fillId="0" borderId="0" xfId="0" applyNumberFormat="1" applyFont="1" applyFill="1" applyBorder="1" applyAlignment="1"/>
    <xf numFmtId="1" fontId="2" fillId="3" borderId="0" xfId="0" applyNumberFormat="1" applyFont="1" applyFill="1" applyAlignment="1"/>
    <xf numFmtId="176" fontId="5" fillId="0" borderId="1" xfId="0" applyNumberFormat="1" applyFont="1" applyFill="1" applyBorder="1" applyAlignment="1" applyProtection="1">
      <alignment horizontal="center" vertical="center" wrapText="1"/>
    </xf>
    <xf numFmtId="0" fontId="11" fillId="3" borderId="4" xfId="0" applyNumberFormat="1" applyFont="1" applyFill="1" applyBorder="1" applyAlignment="1">
      <alignment horizontal="center" vertical="center"/>
    </xf>
    <xf numFmtId="49" fontId="21" fillId="3" borderId="4" xfId="0" applyNumberFormat="1" applyFont="1" applyFill="1" applyBorder="1" applyAlignment="1" applyProtection="1">
      <alignment horizontal="center" vertical="center" wrapText="1"/>
      <protection locked="0"/>
    </xf>
    <xf numFmtId="0" fontId="11" fillId="3" borderId="4" xfId="0" applyNumberFormat="1" applyFont="1" applyFill="1" applyBorder="1" applyAlignment="1"/>
    <xf numFmtId="0" fontId="12" fillId="3" borderId="4" xfId="0" applyNumberFormat="1" applyFont="1" applyFill="1" applyBorder="1" applyAlignment="1"/>
    <xf numFmtId="1" fontId="13" fillId="3" borderId="4" xfId="0" applyNumberFormat="1" applyFont="1" applyFill="1" applyBorder="1" applyAlignment="1"/>
    <xf numFmtId="1" fontId="13" fillId="3" borderId="0" xfId="0" applyNumberFormat="1" applyFont="1" applyFill="1" applyBorder="1" applyAlignment="1"/>
    <xf numFmtId="0" fontId="0" fillId="3" borderId="0" xfId="0" applyNumberFormat="1" applyFont="1" applyFill="1" applyAlignment="1" applyProtection="1"/>
    <xf numFmtId="1" fontId="21" fillId="3" borderId="0" xfId="0" applyNumberFormat="1" applyFont="1" applyFill="1" applyAlignment="1"/>
    <xf numFmtId="1" fontId="21" fillId="0" borderId="0" xfId="0" applyNumberFormat="1" applyFont="1" applyFill="1" applyAlignment="1"/>
    <xf numFmtId="1" fontId="5" fillId="0" borderId="7"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177" fontId="5" fillId="0" borderId="4" xfId="0" applyNumberFormat="1" applyFont="1" applyFill="1" applyBorder="1" applyAlignment="1" applyProtection="1">
      <alignment horizontal="center" vertical="center"/>
    </xf>
    <xf numFmtId="0" fontId="0" fillId="3" borderId="0" xfId="0" applyNumberFormat="1" applyFont="1" applyFill="1" applyAlignment="1"/>
    <xf numFmtId="0" fontId="25" fillId="3" borderId="0" xfId="0" applyNumberFormat="1" applyFont="1" applyFill="1" applyAlignment="1"/>
    <xf numFmtId="0" fontId="25" fillId="3" borderId="0" xfId="0" applyNumberFormat="1" applyFont="1" applyFill="1" applyBorder="1" applyAlignment="1"/>
    <xf numFmtId="1" fontId="21" fillId="0" borderId="0" xfId="0" applyNumberFormat="1" applyFont="1" applyFill="1" applyAlignment="1">
      <alignment horizontal="left"/>
    </xf>
    <xf numFmtId="1" fontId="21" fillId="3" borderId="0" xfId="0" applyNumberFormat="1" applyFont="1" applyFill="1" applyAlignment="1">
      <alignment horizontal="left"/>
    </xf>
    <xf numFmtId="0" fontId="7" fillId="0" borderId="0" xfId="0" applyNumberFormat="1" applyFont="1" applyFill="1" applyAlignment="1" applyProtection="1">
      <alignment horizontal="centerContinuous" vertical="center"/>
    </xf>
    <xf numFmtId="0" fontId="4" fillId="0" borderId="0" xfId="0" applyNumberFormat="1" applyFont="1" applyFill="1" applyAlignment="1" applyProtection="1">
      <alignment horizontal="centerContinuous" vertical="center"/>
    </xf>
    <xf numFmtId="0" fontId="5" fillId="0" borderId="10" xfId="0" applyNumberFormat="1" applyFont="1" applyFill="1" applyBorder="1" applyAlignment="1" applyProtection="1">
      <alignment horizontal="centerContinuous" vertical="center"/>
    </xf>
    <xf numFmtId="0" fontId="5" fillId="0" borderId="11" xfId="0" applyNumberFormat="1" applyFont="1" applyFill="1" applyBorder="1" applyAlignment="1" applyProtection="1">
      <alignment horizontal="centerContinuous" vertical="center"/>
    </xf>
    <xf numFmtId="0" fontId="5" fillId="0" borderId="17" xfId="0" applyNumberFormat="1" applyFont="1" applyFill="1" applyBorder="1" applyAlignment="1" applyProtection="1">
      <alignment horizontal="center" vertical="center" wrapText="1"/>
    </xf>
    <xf numFmtId="0" fontId="21" fillId="0" borderId="4" xfId="0" applyNumberFormat="1" applyFont="1" applyFill="1" applyBorder="1" applyAlignment="1">
      <alignment horizontal="left" vertical="center" wrapText="1"/>
    </xf>
    <xf numFmtId="1" fontId="21" fillId="0" borderId="4" xfId="0" applyNumberFormat="1" applyFont="1" applyFill="1" applyBorder="1" applyAlignment="1" applyProtection="1">
      <alignment horizontal="left" vertical="center"/>
    </xf>
    <xf numFmtId="0" fontId="21" fillId="0" borderId="4" xfId="0" applyNumberFormat="1" applyFont="1" applyFill="1" applyBorder="1" applyAlignment="1" applyProtection="1">
      <alignment horizontal="left" vertical="center" wrapText="1"/>
    </xf>
    <xf numFmtId="2" fontId="21" fillId="0" borderId="4" xfId="0" applyNumberFormat="1" applyFont="1" applyFill="1" applyBorder="1" applyAlignment="1" applyProtection="1">
      <alignment horizontal="center" vertical="center" wrapText="1"/>
    </xf>
    <xf numFmtId="1" fontId="25" fillId="0" borderId="0" xfId="0" applyNumberFormat="1" applyFont="1" applyFill="1" applyAlignment="1">
      <alignment horizontal="left"/>
    </xf>
    <xf numFmtId="49" fontId="21" fillId="3" borderId="4" xfId="0" applyNumberFormat="1" applyFont="1" applyFill="1" applyBorder="1" applyAlignment="1">
      <alignment horizontal="center"/>
    </xf>
    <xf numFmtId="1" fontId="21" fillId="3" borderId="4" xfId="0" applyNumberFormat="1" applyFont="1" applyFill="1" applyBorder="1" applyAlignment="1">
      <alignment horizontal="center"/>
    </xf>
    <xf numFmtId="0" fontId="5" fillId="3" borderId="13" xfId="0" applyFont="1" applyFill="1" applyBorder="1" applyAlignment="1">
      <alignment horizontal="left" vertical="center" wrapText="1"/>
    </xf>
    <xf numFmtId="2" fontId="21" fillId="3" borderId="4" xfId="0" applyNumberFormat="1" applyFont="1" applyFill="1" applyBorder="1" applyAlignment="1">
      <alignment horizontal="center"/>
    </xf>
    <xf numFmtId="1" fontId="21" fillId="3" borderId="0" xfId="0" applyNumberFormat="1" applyFont="1" applyFill="1" applyAlignment="1">
      <alignment horizontal="left" vertical="center"/>
    </xf>
    <xf numFmtId="1" fontId="21" fillId="0" borderId="4" xfId="0" applyNumberFormat="1" applyFont="1" applyFill="1" applyBorder="1" applyAlignment="1">
      <alignment horizontal="center"/>
    </xf>
    <xf numFmtId="1" fontId="21" fillId="0" borderId="4" xfId="0" applyNumberFormat="1" applyFont="1" applyFill="1" applyBorder="1" applyAlignment="1">
      <alignment horizontal="left"/>
    </xf>
    <xf numFmtId="2" fontId="21" fillId="0" borderId="4" xfId="0" applyNumberFormat="1" applyFont="1" applyFill="1" applyBorder="1" applyAlignment="1">
      <alignment horizontal="center"/>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177" fontId="5" fillId="0" borderId="4" xfId="0" applyNumberFormat="1" applyFont="1" applyBorder="1" applyAlignment="1">
      <alignment horizontal="center" vertical="center" wrapText="1"/>
    </xf>
    <xf numFmtId="1" fontId="24" fillId="3" borderId="0" xfId="0" applyNumberFormat="1" applyFont="1" applyFill="1" applyAlignment="1">
      <alignment vertical="center" wrapText="1"/>
    </xf>
    <xf numFmtId="0" fontId="0" fillId="0" borderId="0" xfId="0" applyNumberFormat="1" applyFont="1" applyFill="1" applyBorder="1" applyAlignment="1" applyProtection="1">
      <alignment vertical="center"/>
    </xf>
    <xf numFmtId="0" fontId="0" fillId="3" borderId="0" xfId="0" applyNumberFormat="1" applyFont="1" applyFill="1" applyBorder="1" applyAlignment="1" applyProtection="1">
      <alignment vertical="center"/>
    </xf>
    <xf numFmtId="0" fontId="0" fillId="0" borderId="0" xfId="0" applyFont="1" applyFill="1" applyAlignment="1" applyProtection="1">
      <alignment horizontal="left" vertical="center" wrapText="1"/>
    </xf>
    <xf numFmtId="0" fontId="5" fillId="0" borderId="13" xfId="0" applyFont="1" applyBorder="1" applyAlignment="1">
      <alignment horizontal="center" vertical="center" wrapText="1"/>
    </xf>
    <xf numFmtId="0" fontId="5" fillId="0" borderId="13" xfId="0" applyFont="1" applyBorder="1" applyAlignment="1">
      <alignment horizontal="left" vertical="center" wrapText="1"/>
    </xf>
    <xf numFmtId="178" fontId="5" fillId="0" borderId="14" xfId="0" applyNumberFormat="1" applyFont="1" applyBorder="1" applyAlignment="1">
      <alignment horizontal="right" vertical="center" wrapText="1"/>
    </xf>
    <xf numFmtId="49" fontId="1" fillId="3" borderId="4" xfId="0" applyNumberFormat="1" applyFont="1" applyFill="1" applyBorder="1" applyAlignment="1">
      <alignment horizontal="center" vertical="center"/>
    </xf>
    <xf numFmtId="1" fontId="1" fillId="3" borderId="4" xfId="0" applyNumberFormat="1" applyFont="1" applyFill="1" applyBorder="1" applyAlignment="1">
      <alignment horizontal="center" vertical="center"/>
    </xf>
    <xf numFmtId="178" fontId="0" fillId="3" borderId="4" xfId="0" applyNumberFormat="1" applyFont="1" applyFill="1" applyBorder="1" applyAlignment="1" applyProtection="1">
      <alignment vertical="center"/>
    </xf>
    <xf numFmtId="178" fontId="0" fillId="3" borderId="4" xfId="0" applyNumberFormat="1" applyFont="1" applyFill="1" applyBorder="1" applyAlignment="1">
      <alignment horizontal="right" vertical="center"/>
    </xf>
    <xf numFmtId="49" fontId="21" fillId="3" borderId="1" xfId="0" applyNumberFormat="1" applyFont="1" applyFill="1" applyBorder="1" applyAlignment="1" applyProtection="1">
      <alignment horizontal="center" vertical="center" wrapText="1"/>
    </xf>
    <xf numFmtId="0" fontId="5" fillId="3" borderId="13" xfId="0" applyFont="1" applyFill="1" applyBorder="1" applyAlignment="1">
      <alignment horizontal="right" vertical="center" wrapText="1"/>
    </xf>
    <xf numFmtId="49" fontId="25" fillId="0" borderId="4" xfId="0" applyNumberFormat="1" applyFont="1" applyFill="1" applyBorder="1" applyAlignment="1" applyProtection="1">
      <alignment horizontal="center" vertical="center" wrapText="1"/>
      <protection locked="0"/>
    </xf>
    <xf numFmtId="0" fontId="5" fillId="0" borderId="13" xfId="0" applyFont="1" applyBorder="1" applyAlignment="1">
      <alignment horizontal="right" vertical="center" wrapText="1"/>
    </xf>
    <xf numFmtId="1" fontId="21" fillId="0" borderId="4" xfId="0" applyNumberFormat="1" applyFont="1" applyFill="1" applyBorder="1" applyAlignment="1">
      <alignment horizontal="center" vertical="center"/>
    </xf>
    <xf numFmtId="0" fontId="21" fillId="0" borderId="4" xfId="0" applyFont="1" applyBorder="1" applyAlignment="1">
      <alignment horizontal="center" vertical="center" wrapText="1"/>
    </xf>
    <xf numFmtId="177" fontId="5" fillId="3" borderId="13" xfId="0" applyNumberFormat="1" applyFont="1" applyFill="1" applyBorder="1" applyAlignment="1">
      <alignment horizontal="right" vertical="center" wrapText="1"/>
    </xf>
    <xf numFmtId="0" fontId="0" fillId="3" borderId="0" xfId="0" applyNumberFormat="1" applyFont="1" applyFill="1" applyBorder="1" applyAlignment="1" applyProtection="1"/>
    <xf numFmtId="177" fontId="5" fillId="0" borderId="13" xfId="0" applyNumberFormat="1" applyFont="1" applyBorder="1" applyAlignment="1">
      <alignment horizontal="right" vertical="center" wrapText="1"/>
    </xf>
    <xf numFmtId="0" fontId="5" fillId="0" borderId="14" xfId="0" applyFont="1" applyBorder="1" applyAlignment="1">
      <alignment horizontal="right" vertical="center" wrapText="1"/>
    </xf>
    <xf numFmtId="178" fontId="5" fillId="3" borderId="13" xfId="0" applyNumberFormat="1" applyFont="1" applyFill="1" applyBorder="1" applyAlignment="1">
      <alignment horizontal="right" vertical="center" wrapText="1"/>
    </xf>
    <xf numFmtId="0" fontId="0" fillId="0" borderId="0" xfId="0" applyNumberFormat="1" applyFont="1" applyFill="1" applyBorder="1" applyAlignment="1" applyProtection="1">
      <alignment horizontal="right"/>
    </xf>
    <xf numFmtId="0" fontId="5" fillId="0" borderId="20" xfId="0" applyFont="1" applyBorder="1" applyAlignment="1">
      <alignment horizontal="left" vertical="center" wrapText="1"/>
    </xf>
    <xf numFmtId="177" fontId="5" fillId="0" borderId="20" xfId="0" applyNumberFormat="1" applyFont="1" applyBorder="1" applyAlignment="1">
      <alignment horizontal="right" vertical="center" wrapText="1"/>
    </xf>
    <xf numFmtId="0" fontId="5" fillId="3" borderId="21" xfId="0" applyFont="1" applyFill="1" applyBorder="1" applyAlignment="1">
      <alignment horizontal="left" vertical="center" wrapText="1"/>
    </xf>
    <xf numFmtId="0" fontId="5" fillId="3" borderId="20" xfId="0" applyFont="1" applyFill="1" applyBorder="1" applyAlignment="1">
      <alignment horizontal="left" vertical="center" wrapText="1"/>
    </xf>
    <xf numFmtId="177" fontId="5" fillId="3" borderId="20" xfId="0" applyNumberFormat="1" applyFont="1" applyFill="1" applyBorder="1" applyAlignment="1">
      <alignment horizontal="right" vertical="center" wrapText="1"/>
    </xf>
    <xf numFmtId="177" fontId="5" fillId="3" borderId="20" xfId="0" applyNumberFormat="1" applyFont="1" applyFill="1" applyBorder="1" applyAlignment="1">
      <alignment horizontal="right" vertical="center" wrapText="1"/>
    </xf>
    <xf numFmtId="0" fontId="0" fillId="3" borderId="4" xfId="0" applyNumberFormat="1" applyFont="1" applyFill="1" applyBorder="1" applyAlignment="1" applyProtection="1"/>
    <xf numFmtId="0" fontId="5" fillId="3" borderId="18" xfId="0" applyFont="1" applyFill="1" applyBorder="1" applyAlignment="1">
      <alignment horizontal="left" vertical="center" wrapText="1"/>
    </xf>
    <xf numFmtId="0" fontId="0" fillId="0" borderId="4" xfId="0" applyNumberFormat="1" applyFont="1" applyFill="1" applyBorder="1" applyAlignment="1" applyProtection="1"/>
    <xf numFmtId="177" fontId="0" fillId="0" borderId="4" xfId="0" applyNumberFormat="1" applyFont="1" applyFill="1" applyBorder="1" applyAlignment="1" applyProtection="1"/>
    <xf numFmtId="0" fontId="26" fillId="0" borderId="0" xfId="0" applyNumberFormat="1" applyFont="1" applyFill="1" applyBorder="1" applyAlignment="1" applyProtection="1"/>
    <xf numFmtId="0" fontId="5" fillId="0" borderId="0" xfId="0" applyNumberFormat="1" applyFont="1" applyFill="1" applyBorder="1" applyAlignment="1" applyProtection="1"/>
    <xf numFmtId="0" fontId="5" fillId="0" borderId="20" xfId="0" applyFont="1" applyBorder="1" applyAlignment="1">
      <alignment horizontal="right" vertical="center" wrapText="1"/>
    </xf>
    <xf numFmtId="0" fontId="5" fillId="3" borderId="20" xfId="0" applyFont="1" applyFill="1" applyBorder="1" applyAlignment="1">
      <alignment horizontal="right" vertical="center" wrapText="1"/>
    </xf>
    <xf numFmtId="0" fontId="26" fillId="3" borderId="0" xfId="0" applyNumberFormat="1" applyFont="1" applyFill="1" applyBorder="1" applyAlignment="1" applyProtection="1"/>
    <xf numFmtId="1" fontId="1" fillId="3" borderId="0" xfId="0" applyNumberFormat="1" applyFont="1" applyFill="1" applyAlignment="1">
      <alignment horizontal="center" vertical="center"/>
    </xf>
    <xf numFmtId="1" fontId="1" fillId="0" borderId="0" xfId="0" applyNumberFormat="1" applyFont="1" applyFill="1" applyAlignment="1">
      <alignment horizontal="center" vertical="center"/>
    </xf>
    <xf numFmtId="0" fontId="1" fillId="0" borderId="15" xfId="0" applyNumberFormat="1" applyFont="1" applyFill="1" applyBorder="1" applyAlignment="1" applyProtection="1">
      <alignment horizontal="left"/>
    </xf>
    <xf numFmtId="0" fontId="1" fillId="0" borderId="4" xfId="0" applyNumberFormat="1" applyFont="1" applyFill="1" applyBorder="1" applyAlignment="1">
      <alignment horizontal="centerContinuous" vertical="center"/>
    </xf>
    <xf numFmtId="0" fontId="1" fillId="0" borderId="4" xfId="0" applyNumberFormat="1" applyFont="1" applyFill="1" applyBorder="1" applyAlignment="1">
      <alignment horizontal="center" vertical="center" wrapText="1"/>
    </xf>
    <xf numFmtId="2" fontId="1" fillId="0" borderId="4" xfId="0" applyNumberFormat="1" applyFont="1" applyFill="1" applyBorder="1" applyAlignment="1" applyProtection="1">
      <alignment horizontal="center" vertical="center"/>
    </xf>
    <xf numFmtId="2" fontId="1" fillId="3" borderId="4" xfId="0" applyNumberFormat="1" applyFont="1" applyFill="1" applyBorder="1" applyAlignment="1">
      <alignment horizontal="center" vertical="center"/>
    </xf>
    <xf numFmtId="1" fontId="1" fillId="0" borderId="4" xfId="0" applyNumberFormat="1" applyFont="1" applyFill="1" applyBorder="1" applyAlignment="1">
      <alignment horizontal="center" vertical="center"/>
    </xf>
    <xf numFmtId="2" fontId="1" fillId="0" borderId="4" xfId="0" applyNumberFormat="1" applyFont="1" applyFill="1" applyBorder="1" applyAlignment="1">
      <alignment horizontal="center" vertical="center"/>
    </xf>
    <xf numFmtId="1" fontId="2" fillId="0" borderId="4" xfId="0" applyNumberFormat="1" applyFont="1" applyFill="1" applyBorder="1" applyAlignment="1"/>
    <xf numFmtId="1" fontId="21" fillId="3" borderId="0" xfId="0" applyNumberFormat="1" applyFont="1" applyFill="1" applyAlignment="1">
      <alignment horizontal="center" vertical="center"/>
    </xf>
    <xf numFmtId="1" fontId="21" fillId="0" borderId="0" xfId="0" applyNumberFormat="1" applyFont="1" applyFill="1" applyAlignment="1">
      <alignment horizontal="center" vertical="center"/>
    </xf>
    <xf numFmtId="0" fontId="5" fillId="0" borderId="1" xfId="0" applyNumberFormat="1" applyFont="1" applyFill="1" applyBorder="1" applyAlignment="1">
      <alignment horizontal="centerContinuous" vertical="center"/>
    </xf>
    <xf numFmtId="176" fontId="5" fillId="0" borderId="5" xfId="0" applyNumberFormat="1" applyFont="1" applyFill="1" applyBorder="1" applyAlignment="1" applyProtection="1">
      <alignment horizontal="center" vertical="center" wrapText="1"/>
    </xf>
    <xf numFmtId="1" fontId="21" fillId="3" borderId="4" xfId="0" applyNumberFormat="1" applyFont="1" applyFill="1" applyBorder="1" applyAlignment="1">
      <alignment horizontal="center" vertical="center"/>
    </xf>
    <xf numFmtId="176" fontId="21" fillId="3" borderId="1" xfId="0" applyNumberFormat="1" applyFont="1" applyFill="1" applyBorder="1" applyAlignment="1" applyProtection="1">
      <alignment horizontal="center" vertical="center" wrapText="1"/>
    </xf>
    <xf numFmtId="176" fontId="21" fillId="0" borderId="1" xfId="0" applyNumberFormat="1" applyFont="1" applyFill="1" applyBorder="1" applyAlignment="1" applyProtection="1">
      <alignment horizontal="center" vertical="center" wrapText="1"/>
    </xf>
    <xf numFmtId="176" fontId="21" fillId="0" borderId="4" xfId="0" applyNumberFormat="1" applyFont="1" applyFill="1" applyBorder="1" applyAlignment="1">
      <alignment horizontal="center" vertical="center"/>
    </xf>
    <xf numFmtId="176" fontId="5" fillId="0" borderId="1" xfId="0" applyNumberFormat="1" applyFont="1" applyFill="1" applyBorder="1" applyAlignment="1" applyProtection="1">
      <alignment vertical="center" wrapText="1"/>
    </xf>
    <xf numFmtId="180" fontId="5" fillId="0" borderId="1" xfId="0" applyNumberFormat="1" applyFont="1" applyFill="1" applyBorder="1" applyAlignment="1" applyProtection="1">
      <alignment vertical="center" wrapText="1"/>
    </xf>
    <xf numFmtId="180" fontId="2" fillId="0" borderId="0" xfId="0" applyNumberFormat="1" applyFont="1" applyFill="1" applyAlignment="1"/>
    <xf numFmtId="1" fontId="2" fillId="0" borderId="4" xfId="0" applyNumberFormat="1" applyFont="1" applyFill="1" applyBorder="1" applyAlignment="1">
      <alignment horizontal="centerContinuous" vertical="center"/>
    </xf>
    <xf numFmtId="181" fontId="5" fillId="0" borderId="16" xfId="0" applyNumberFormat="1" applyFont="1" applyFill="1" applyBorder="1" applyAlignment="1" applyProtection="1">
      <alignment horizontal="center" vertical="center" wrapText="1"/>
    </xf>
    <xf numFmtId="177" fontId="21" fillId="3" borderId="4" xfId="0" applyNumberFormat="1" applyFont="1" applyFill="1" applyBorder="1" applyAlignment="1" applyProtection="1">
      <alignment horizontal="center" vertical="center" wrapText="1"/>
    </xf>
    <xf numFmtId="176" fontId="21" fillId="3" borderId="4" xfId="0" applyNumberFormat="1" applyFont="1" applyFill="1" applyBorder="1" applyAlignment="1" applyProtection="1">
      <alignment horizontal="center" vertical="center" wrapText="1"/>
    </xf>
    <xf numFmtId="176" fontId="21" fillId="3" borderId="2" xfId="0" applyNumberFormat="1" applyFont="1" applyFill="1" applyBorder="1" applyAlignment="1" applyProtection="1">
      <alignment horizontal="center" vertical="center" wrapText="1"/>
    </xf>
    <xf numFmtId="176" fontId="21" fillId="0" borderId="4" xfId="0" applyNumberFormat="1" applyFont="1" applyFill="1" applyBorder="1" applyAlignment="1" applyProtection="1">
      <alignment horizontal="center" vertical="center" wrapText="1"/>
    </xf>
    <xf numFmtId="176" fontId="21" fillId="0" borderId="2" xfId="0" applyNumberFormat="1" applyFont="1" applyFill="1" applyBorder="1" applyAlignment="1" applyProtection="1">
      <alignment horizontal="center" vertical="center" wrapText="1"/>
    </xf>
    <xf numFmtId="2" fontId="21" fillId="0" borderId="4" xfId="0" applyNumberFormat="1" applyFont="1" applyFill="1" applyBorder="1" applyAlignment="1">
      <alignment horizontal="center" vertical="center"/>
    </xf>
    <xf numFmtId="2" fontId="2" fillId="0" borderId="0" xfId="0" applyNumberFormat="1" applyFont="1" applyFill="1" applyAlignment="1"/>
    <xf numFmtId="0" fontId="3" fillId="0" borderId="0" xfId="0" applyNumberFormat="1" applyFont="1" applyFill="1" applyAlignment="1"/>
    <xf numFmtId="0" fontId="5" fillId="0" borderId="0" xfId="0" applyNumberFormat="1" applyFont="1" applyFill="1" applyAlignment="1" applyProtection="1">
      <alignment horizontal="right" vertical="center"/>
    </xf>
    <xf numFmtId="0" fontId="5" fillId="0" borderId="13" xfId="0" applyFont="1" applyFill="1" applyBorder="1" applyAlignment="1">
      <alignment horizontal="right" vertical="center" wrapText="1"/>
    </xf>
    <xf numFmtId="0" fontId="5" fillId="0" borderId="19" xfId="0" applyFont="1" applyBorder="1" applyAlignment="1">
      <alignment horizontal="left" vertical="center" wrapText="1"/>
    </xf>
    <xf numFmtId="0" fontId="5" fillId="0" borderId="13" xfId="0" applyFont="1" applyFill="1" applyBorder="1" applyAlignment="1">
      <alignment horizontal="left" vertical="center" wrapText="1"/>
    </xf>
    <xf numFmtId="1" fontId="16" fillId="0" borderId="0" xfId="0" applyNumberFormat="1" applyFont="1" applyFill="1" applyAlignment="1"/>
    <xf numFmtId="182" fontId="17" fillId="0" borderId="0" xfId="0" applyNumberFormat="1" applyFont="1" applyFill="1" applyAlignment="1" applyProtection="1">
      <alignment horizontal="center" vertical="top"/>
    </xf>
    <xf numFmtId="1" fontId="18" fillId="0" borderId="0" xfId="0" applyNumberFormat="1" applyFont="1" applyFill="1" applyAlignment="1">
      <alignment horizontal="center"/>
    </xf>
    <xf numFmtId="1" fontId="5" fillId="0" borderId="0" xfId="0" applyNumberFormat="1" applyFont="1" applyFill="1" applyAlignment="1" applyProtection="1">
      <alignment vertical="center"/>
    </xf>
    <xf numFmtId="1" fontId="19" fillId="0" borderId="0" xfId="0" applyNumberFormat="1" applyFont="1" applyFill="1" applyAlignment="1">
      <alignment horizontal="center"/>
    </xf>
    <xf numFmtId="1" fontId="19" fillId="0" borderId="0" xfId="0" applyNumberFormat="1" applyFont="1" applyFill="1" applyAlignment="1">
      <alignment horizontal="center" vertical="center"/>
    </xf>
    <xf numFmtId="0" fontId="1" fillId="0" borderId="4" xfId="2" applyFont="1" applyFill="1" applyBorder="1" applyAlignment="1">
      <alignment horizontal="center" vertical="center" wrapText="1"/>
    </xf>
    <xf numFmtId="0" fontId="5" fillId="0" borderId="4" xfId="2" applyFont="1" applyFill="1" applyBorder="1" applyAlignment="1">
      <alignment horizontal="left" vertical="center" wrapText="1"/>
    </xf>
    <xf numFmtId="1" fontId="30" fillId="0" borderId="25" xfId="6" applyNumberFormat="1" applyFont="1" applyFill="1" applyBorder="1" applyAlignment="1" applyProtection="1">
      <alignment horizontal="center" vertical="center" wrapText="1"/>
    </xf>
    <xf numFmtId="49" fontId="32" fillId="0" borderId="4" xfId="0" applyNumberFormat="1" applyFont="1" applyFill="1" applyBorder="1" applyAlignment="1" applyProtection="1">
      <alignment horizontal="center" vertical="center" wrapText="1"/>
      <protection locked="0"/>
    </xf>
    <xf numFmtId="1" fontId="30" fillId="0" borderId="25" xfId="7" applyNumberFormat="1" applyFont="1" applyFill="1" applyBorder="1" applyAlignment="1" applyProtection="1">
      <alignment horizontal="center" vertical="center" wrapText="1"/>
    </xf>
    <xf numFmtId="49" fontId="27" fillId="0" borderId="1" xfId="0" applyNumberFormat="1" applyFont="1" applyFill="1" applyBorder="1" applyAlignment="1" applyProtection="1">
      <alignment horizontal="center" vertical="center" wrapText="1"/>
    </xf>
    <xf numFmtId="1" fontId="30" fillId="0" borderId="25" xfId="8" applyNumberFormat="1" applyFont="1" applyFill="1" applyBorder="1" applyAlignment="1" applyProtection="1">
      <alignment horizontal="center" vertical="center" wrapText="1"/>
    </xf>
    <xf numFmtId="1" fontId="30" fillId="0" borderId="25" xfId="9" applyNumberFormat="1" applyFont="1" applyFill="1" applyBorder="1" applyAlignment="1" applyProtection="1">
      <alignment horizontal="center" vertical="center" wrapText="1"/>
    </xf>
    <xf numFmtId="1" fontId="21" fillId="3" borderId="22" xfId="0" applyNumberFormat="1" applyFont="1" applyFill="1" applyBorder="1" applyAlignment="1">
      <alignment horizontal="center" vertical="center"/>
    </xf>
    <xf numFmtId="176" fontId="21" fillId="3" borderId="24" xfId="0" applyNumberFormat="1" applyFont="1" applyFill="1" applyBorder="1" applyAlignment="1" applyProtection="1">
      <alignment horizontal="center" vertical="center" wrapText="1"/>
    </xf>
    <xf numFmtId="176" fontId="21" fillId="3" borderId="22" xfId="0" applyNumberFormat="1" applyFont="1" applyFill="1" applyBorder="1" applyAlignment="1" applyProtection="1">
      <alignment horizontal="center" vertical="center" wrapText="1"/>
    </xf>
    <xf numFmtId="176" fontId="21" fillId="3" borderId="25" xfId="0" applyNumberFormat="1" applyFont="1" applyFill="1" applyBorder="1" applyAlignment="1" applyProtection="1">
      <alignment horizontal="center" vertical="center" wrapText="1"/>
    </xf>
    <xf numFmtId="49" fontId="27" fillId="3" borderId="24" xfId="0" applyNumberFormat="1" applyFont="1" applyFill="1" applyBorder="1" applyAlignment="1" applyProtection="1">
      <alignment horizontal="center" vertical="center" wrapText="1"/>
    </xf>
    <xf numFmtId="2" fontId="30" fillId="3" borderId="4" xfId="0" applyNumberFormat="1" applyFont="1" applyFill="1" applyBorder="1" applyAlignment="1">
      <alignment horizontal="center" vertical="center"/>
    </xf>
    <xf numFmtId="49" fontId="30" fillId="3" borderId="4" xfId="0" applyNumberFormat="1" applyFont="1" applyFill="1" applyBorder="1" applyAlignment="1">
      <alignment horizontal="center" vertical="center"/>
    </xf>
    <xf numFmtId="49" fontId="27" fillId="3" borderId="1" xfId="0" applyNumberFormat="1" applyFont="1" applyFill="1" applyBorder="1" applyAlignment="1" applyProtection="1">
      <alignment horizontal="center" vertical="center" wrapText="1"/>
    </xf>
    <xf numFmtId="1" fontId="1" fillId="3" borderId="22" xfId="0" applyNumberFormat="1" applyFont="1" applyFill="1" applyBorder="1" applyAlignment="1">
      <alignment horizontal="center" vertical="center"/>
    </xf>
    <xf numFmtId="0" fontId="29" fillId="3" borderId="13" xfId="0" applyFont="1" applyFill="1" applyBorder="1" applyAlignment="1">
      <alignment horizontal="left" vertical="center" wrapText="1"/>
    </xf>
    <xf numFmtId="0" fontId="29" fillId="0" borderId="13" xfId="0" applyFont="1" applyBorder="1" applyAlignment="1">
      <alignment horizontal="center" vertical="center" wrapText="1"/>
    </xf>
    <xf numFmtId="0" fontId="33" fillId="0" borderId="4" xfId="0" applyNumberFormat="1" applyFont="1" applyFill="1" applyBorder="1" applyAlignment="1" applyProtection="1">
      <alignment horizontal="center"/>
    </xf>
    <xf numFmtId="0" fontId="5" fillId="2" borderId="20" xfId="0" applyFont="1" applyFill="1" applyBorder="1" applyAlignment="1">
      <alignment horizontal="left" vertical="center" wrapText="1"/>
    </xf>
    <xf numFmtId="49" fontId="5" fillId="2" borderId="20" xfId="0" applyNumberFormat="1" applyFont="1" applyFill="1" applyBorder="1" applyAlignment="1">
      <alignment horizontal="left" vertical="center" wrapText="1"/>
    </xf>
    <xf numFmtId="0" fontId="5" fillId="2" borderId="13" xfId="0" applyFont="1" applyFill="1" applyBorder="1" applyAlignment="1">
      <alignment horizontal="left" vertical="center" wrapText="1"/>
    </xf>
    <xf numFmtId="177" fontId="5" fillId="2" borderId="13" xfId="0" applyNumberFormat="1" applyFont="1" applyFill="1" applyBorder="1" applyAlignment="1">
      <alignment horizontal="right" vertical="center" wrapText="1"/>
    </xf>
    <xf numFmtId="0" fontId="5" fillId="2" borderId="13" xfId="0" applyFont="1" applyFill="1" applyBorder="1" applyAlignment="1">
      <alignment horizontal="right" vertical="center" wrapText="1"/>
    </xf>
    <xf numFmtId="0" fontId="0" fillId="2" borderId="0" xfId="0" applyNumberFormat="1" applyFont="1" applyFill="1" applyBorder="1" applyAlignment="1" applyProtection="1"/>
    <xf numFmtId="49" fontId="5" fillId="2" borderId="13" xfId="0" applyNumberFormat="1" applyFont="1" applyFill="1" applyBorder="1" applyAlignment="1">
      <alignment horizontal="left" vertical="center" wrapText="1"/>
    </xf>
    <xf numFmtId="177" fontId="5" fillId="2" borderId="20" xfId="0" applyNumberFormat="1" applyFont="1" applyFill="1" applyBorder="1" applyAlignment="1">
      <alignment horizontal="right" vertical="center" wrapText="1"/>
    </xf>
    <xf numFmtId="49" fontId="29" fillId="2" borderId="13" xfId="0" applyNumberFormat="1" applyFont="1" applyFill="1" applyBorder="1" applyAlignment="1">
      <alignment horizontal="left" vertical="center" wrapText="1"/>
    </xf>
    <xf numFmtId="0" fontId="29" fillId="2" borderId="13" xfId="0" applyFont="1" applyFill="1" applyBorder="1" applyAlignment="1">
      <alignment horizontal="center" vertical="center" wrapText="1"/>
    </xf>
    <xf numFmtId="49" fontId="1" fillId="3" borderId="1" xfId="0" applyNumberFormat="1" applyFont="1" applyFill="1" applyBorder="1" applyAlignment="1">
      <alignment horizontal="center" vertical="center"/>
    </xf>
    <xf numFmtId="178" fontId="0" fillId="3" borderId="0" xfId="0" applyNumberFormat="1" applyFont="1" applyFill="1" applyBorder="1" applyAlignment="1" applyProtection="1">
      <alignment vertical="center"/>
    </xf>
    <xf numFmtId="49" fontId="30" fillId="3" borderId="1" xfId="0" applyNumberFormat="1" applyFont="1" applyFill="1" applyBorder="1" applyAlignment="1">
      <alignment horizontal="center" vertical="center"/>
    </xf>
    <xf numFmtId="0" fontId="5" fillId="3" borderId="18" xfId="0" applyFont="1" applyFill="1" applyBorder="1" applyAlignment="1">
      <alignment horizontal="right" vertical="center" wrapText="1"/>
    </xf>
    <xf numFmtId="178" fontId="0" fillId="3" borderId="16" xfId="0" applyNumberFormat="1" applyFont="1" applyFill="1" applyBorder="1" applyAlignment="1" applyProtection="1">
      <alignment vertical="center"/>
    </xf>
    <xf numFmtId="178" fontId="0" fillId="3" borderId="16" xfId="0" applyNumberFormat="1" applyFont="1" applyFill="1" applyBorder="1" applyAlignment="1">
      <alignment horizontal="right" vertical="center"/>
    </xf>
    <xf numFmtId="0" fontId="5" fillId="3" borderId="14" xfId="0" applyFont="1" applyFill="1" applyBorder="1" applyAlignment="1">
      <alignment horizontal="right" vertical="center" wrapText="1"/>
    </xf>
    <xf numFmtId="177" fontId="5" fillId="3" borderId="14" xfId="0" applyNumberFormat="1" applyFont="1" applyFill="1" applyBorder="1" applyAlignment="1">
      <alignment horizontal="right" vertical="center" wrapText="1"/>
    </xf>
    <xf numFmtId="179" fontId="5" fillId="3" borderId="20" xfId="0" applyNumberFormat="1" applyFont="1" applyFill="1" applyBorder="1" applyAlignment="1">
      <alignment horizontal="right" vertical="center" wrapText="1"/>
    </xf>
    <xf numFmtId="178" fontId="0" fillId="3" borderId="10" xfId="0" applyNumberFormat="1" applyFont="1" applyFill="1" applyBorder="1" applyAlignment="1" applyProtection="1">
      <alignment vertical="center"/>
    </xf>
    <xf numFmtId="0" fontId="5" fillId="3" borderId="4" xfId="0" applyFont="1" applyFill="1" applyBorder="1" applyAlignment="1">
      <alignment horizontal="right" vertical="center" wrapText="1"/>
    </xf>
    <xf numFmtId="177" fontId="5" fillId="3" borderId="4" xfId="0" applyNumberFormat="1" applyFont="1" applyFill="1" applyBorder="1" applyAlignment="1">
      <alignment horizontal="right" vertical="center" wrapText="1"/>
    </xf>
    <xf numFmtId="178" fontId="33" fillId="3" borderId="4" xfId="0" applyNumberFormat="1" applyFont="1" applyFill="1" applyBorder="1" applyAlignment="1" applyProtection="1">
      <alignment vertical="center"/>
    </xf>
    <xf numFmtId="178" fontId="33" fillId="3" borderId="0" xfId="0" applyNumberFormat="1" applyFont="1" applyFill="1" applyBorder="1" applyAlignment="1" applyProtection="1">
      <alignment vertical="center"/>
    </xf>
    <xf numFmtId="49" fontId="34" fillId="2" borderId="26" xfId="0" applyNumberFormat="1" applyFont="1" applyFill="1" applyBorder="1" applyAlignment="1">
      <alignment horizontal="left" vertical="center" wrapText="1" shrinkToFit="1"/>
    </xf>
    <xf numFmtId="0" fontId="5" fillId="3" borderId="27" xfId="0" applyFont="1" applyFill="1" applyBorder="1" applyAlignment="1">
      <alignment horizontal="right" vertical="center" wrapText="1"/>
    </xf>
    <xf numFmtId="0" fontId="5" fillId="3" borderId="16" xfId="0" applyFont="1" applyFill="1" applyBorder="1" applyAlignment="1">
      <alignment horizontal="right" vertical="center" wrapText="1"/>
    </xf>
    <xf numFmtId="178" fontId="0" fillId="3" borderId="3" xfId="0" applyNumberFormat="1" applyFont="1" applyFill="1" applyBorder="1" applyAlignment="1" applyProtection="1">
      <alignment vertical="center"/>
    </xf>
    <xf numFmtId="1" fontId="1" fillId="3" borderId="13" xfId="0" applyNumberFormat="1" applyFont="1" applyFill="1" applyBorder="1" applyAlignment="1">
      <alignment horizontal="center" vertical="center"/>
    </xf>
    <xf numFmtId="1" fontId="1" fillId="3" borderId="13" xfId="0" applyNumberFormat="1" applyFont="1" applyFill="1" applyBorder="1" applyAlignment="1">
      <alignment horizontal="center" vertical="center" wrapText="1"/>
    </xf>
    <xf numFmtId="49" fontId="21" fillId="3" borderId="13" xfId="0" applyNumberFormat="1" applyFont="1" applyFill="1" applyBorder="1" applyAlignment="1" applyProtection="1">
      <alignment horizontal="center" vertical="center" wrapText="1"/>
    </xf>
    <xf numFmtId="49" fontId="27" fillId="3" borderId="13" xfId="0" applyNumberFormat="1" applyFont="1" applyFill="1" applyBorder="1" applyAlignment="1" applyProtection="1">
      <alignment horizontal="center" vertical="center" wrapText="1"/>
    </xf>
    <xf numFmtId="49" fontId="34" fillId="3" borderId="13" xfId="0" applyNumberFormat="1" applyFont="1" applyFill="1" applyBorder="1" applyAlignment="1">
      <alignment horizontal="center" vertical="center" wrapText="1" shrinkToFit="1"/>
    </xf>
    <xf numFmtId="1" fontId="30" fillId="3" borderId="13" xfId="10" applyNumberFormat="1" applyFont="1" applyFill="1" applyBorder="1" applyAlignment="1" applyProtection="1">
      <alignment horizontal="center" vertical="center" wrapText="1"/>
    </xf>
    <xf numFmtId="178" fontId="0" fillId="3" borderId="1" xfId="0" applyNumberFormat="1" applyFont="1" applyFill="1" applyBorder="1" applyAlignment="1" applyProtection="1">
      <alignment vertical="center"/>
    </xf>
    <xf numFmtId="0" fontId="5" fillId="3" borderId="19" xfId="0" applyFont="1" applyFill="1" applyBorder="1" applyAlignment="1">
      <alignment horizontal="right" vertical="center" wrapText="1"/>
    </xf>
    <xf numFmtId="178" fontId="5" fillId="3" borderId="14" xfId="0" applyNumberFormat="1" applyFont="1" applyFill="1" applyBorder="1" applyAlignment="1">
      <alignment horizontal="right" vertical="center" wrapText="1"/>
    </xf>
    <xf numFmtId="178" fontId="0" fillId="3" borderId="13" xfId="0" applyNumberFormat="1" applyFont="1" applyFill="1" applyBorder="1" applyAlignment="1" applyProtection="1">
      <alignment vertical="center"/>
    </xf>
    <xf numFmtId="178" fontId="33" fillId="3" borderId="13" xfId="0" applyNumberFormat="1" applyFont="1" applyFill="1" applyBorder="1" applyAlignment="1" applyProtection="1">
      <alignment vertical="center"/>
    </xf>
    <xf numFmtId="2" fontId="27" fillId="3" borderId="4" xfId="0" applyNumberFormat="1" applyFont="1" applyFill="1" applyBorder="1" applyAlignment="1">
      <alignment horizontal="center"/>
    </xf>
    <xf numFmtId="49" fontId="29" fillId="2" borderId="26" xfId="0" applyNumberFormat="1" applyFont="1" applyFill="1" applyBorder="1" applyAlignment="1">
      <alignment horizontal="left" vertical="center" wrapText="1" shrinkToFit="1"/>
    </xf>
    <xf numFmtId="49" fontId="27" fillId="3" borderId="4" xfId="0" applyNumberFormat="1" applyFont="1" applyFill="1" applyBorder="1" applyAlignment="1">
      <alignment horizontal="center"/>
    </xf>
    <xf numFmtId="1" fontId="27" fillId="0" borderId="4" xfId="0" applyNumberFormat="1" applyFont="1" applyFill="1" applyBorder="1" applyAlignment="1">
      <alignment horizontal="left"/>
    </xf>
    <xf numFmtId="49" fontId="21" fillId="0" borderId="4" xfId="0" applyNumberFormat="1" applyFont="1" applyFill="1" applyBorder="1" applyAlignment="1">
      <alignment horizontal="center"/>
    </xf>
    <xf numFmtId="49" fontId="27" fillId="0" borderId="4" xfId="0" applyNumberFormat="1" applyFont="1" applyFill="1" applyBorder="1" applyAlignment="1">
      <alignment horizontal="center"/>
    </xf>
    <xf numFmtId="49" fontId="29" fillId="2" borderId="26" xfId="0" applyNumberFormat="1" applyFont="1" applyFill="1" applyBorder="1" applyAlignment="1">
      <alignment horizontal="left" vertical="center"/>
    </xf>
    <xf numFmtId="49" fontId="1" fillId="0" borderId="0" xfId="0" applyNumberFormat="1" applyFont="1" applyFill="1" applyAlignment="1"/>
    <xf numFmtId="49" fontId="4" fillId="0" borderId="0" xfId="0" applyNumberFormat="1" applyFont="1" applyFill="1" applyAlignment="1" applyProtection="1">
      <alignment horizontal="centerContinuous" vertical="center"/>
    </xf>
    <xf numFmtId="49" fontId="5" fillId="0" borderId="15" xfId="0" applyNumberFormat="1" applyFont="1" applyFill="1" applyBorder="1" applyAlignment="1" applyProtection="1">
      <alignment horizontal="left"/>
    </xf>
    <xf numFmtId="49" fontId="5" fillId="0" borderId="10" xfId="0" applyNumberFormat="1" applyFont="1" applyFill="1" applyBorder="1" applyAlignment="1" applyProtection="1">
      <alignment horizontal="centerContinuous" vertical="center"/>
    </xf>
    <xf numFmtId="49" fontId="5" fillId="0" borderId="7" xfId="0" applyNumberFormat="1" applyFont="1" applyFill="1" applyBorder="1" applyAlignment="1">
      <alignment horizontal="centerContinuous" vertical="center"/>
    </xf>
    <xf numFmtId="49" fontId="5" fillId="0" borderId="5" xfId="0" applyNumberFormat="1" applyFont="1" applyFill="1" applyBorder="1" applyAlignment="1">
      <alignment horizontal="center" vertical="center" wrapText="1"/>
    </xf>
    <xf numFmtId="49" fontId="21" fillId="0" borderId="4" xfId="0" applyNumberFormat="1" applyFont="1" applyFill="1" applyBorder="1" applyAlignment="1">
      <alignment horizontal="left" vertical="center" wrapText="1"/>
    </xf>
    <xf numFmtId="49" fontId="5" fillId="0" borderId="4" xfId="0" applyNumberFormat="1" applyFont="1" applyBorder="1" applyAlignment="1">
      <alignment horizontal="center" vertical="center" wrapText="1"/>
    </xf>
    <xf numFmtId="49" fontId="2" fillId="0" borderId="0" xfId="0" applyNumberFormat="1" applyFont="1" applyFill="1" applyAlignment="1"/>
    <xf numFmtId="49" fontId="29" fillId="2" borderId="0" xfId="0" applyNumberFormat="1" applyFont="1" applyFill="1" applyBorder="1" applyAlignment="1">
      <alignment horizontal="left" vertical="center"/>
    </xf>
    <xf numFmtId="183" fontId="21" fillId="0" borderId="4" xfId="0" applyNumberFormat="1" applyFont="1" applyFill="1" applyBorder="1" applyAlignment="1">
      <alignment horizontal="center"/>
    </xf>
    <xf numFmtId="0" fontId="5" fillId="2" borderId="4" xfId="0" applyNumberFormat="1" applyFont="1" applyFill="1" applyBorder="1" applyAlignment="1">
      <alignment horizontal="center" vertical="center" wrapText="1"/>
    </xf>
    <xf numFmtId="1" fontId="5" fillId="2" borderId="4" xfId="0" applyNumberFormat="1" applyFont="1" applyFill="1" applyBorder="1" applyAlignment="1" applyProtection="1">
      <alignment horizontal="center" vertical="center" wrapText="1"/>
    </xf>
    <xf numFmtId="49" fontId="21" fillId="2" borderId="4" xfId="0" applyNumberFormat="1" applyFont="1" applyFill="1" applyBorder="1" applyAlignment="1" applyProtection="1">
      <alignment horizontal="center" vertical="center" wrapText="1"/>
      <protection locked="0"/>
    </xf>
    <xf numFmtId="177" fontId="5" fillId="2" borderId="4" xfId="0" applyNumberFormat="1" applyFont="1" applyFill="1" applyBorder="1" applyAlignment="1" applyProtection="1">
      <alignment horizontal="center" vertical="center"/>
    </xf>
    <xf numFmtId="49" fontId="5" fillId="2" borderId="4" xfId="0" applyNumberFormat="1" applyFont="1" applyFill="1" applyBorder="1" applyAlignment="1">
      <alignment horizontal="center" vertical="center" wrapText="1"/>
    </xf>
    <xf numFmtId="49" fontId="29" fillId="2" borderId="4" xfId="0" applyNumberFormat="1" applyFont="1" applyFill="1" applyBorder="1" applyAlignment="1">
      <alignment horizontal="center" vertical="center" wrapText="1"/>
    </xf>
    <xf numFmtId="49" fontId="34" fillId="2" borderId="4" xfId="0" applyNumberFormat="1" applyFont="1" applyFill="1" applyBorder="1" applyAlignment="1">
      <alignment horizontal="left" vertical="center" wrapText="1" shrinkToFit="1"/>
    </xf>
    <xf numFmtId="183" fontId="36" fillId="2" borderId="4" xfId="0" applyNumberFormat="1" applyFont="1" applyFill="1" applyBorder="1" applyAlignment="1">
      <alignment horizontal="right" vertical="center"/>
    </xf>
    <xf numFmtId="49" fontId="21" fillId="2" borderId="4" xfId="0" applyNumberFormat="1" applyFont="1" applyFill="1" applyBorder="1" applyAlignment="1" applyProtection="1">
      <alignment horizontal="center" vertical="center" wrapText="1"/>
    </xf>
    <xf numFmtId="49" fontId="27" fillId="2" borderId="4" xfId="0" applyNumberFormat="1" applyFont="1" applyFill="1" applyBorder="1" applyAlignment="1" applyProtection="1">
      <alignment vertical="center" wrapText="1"/>
    </xf>
    <xf numFmtId="49" fontId="21" fillId="2" borderId="4" xfId="0" applyNumberFormat="1" applyFont="1" applyFill="1" applyBorder="1" applyAlignment="1" applyProtection="1">
      <alignment vertical="center" wrapText="1"/>
    </xf>
    <xf numFmtId="49" fontId="37" fillId="2" borderId="4" xfId="0" applyNumberFormat="1" applyFont="1" applyFill="1" applyBorder="1" applyAlignment="1"/>
    <xf numFmtId="1" fontId="2" fillId="2" borderId="4" xfId="0" applyNumberFormat="1" applyFont="1" applyFill="1" applyBorder="1" applyAlignment="1"/>
    <xf numFmtId="177" fontId="35" fillId="3" borderId="4" xfId="0" applyNumberFormat="1" applyFont="1" applyFill="1" applyBorder="1" applyAlignment="1"/>
    <xf numFmtId="0" fontId="31" fillId="0" borderId="4" xfId="1" applyFont="1" applyFill="1" applyBorder="1" applyAlignment="1">
      <alignment horizontal="left" vertical="center" wrapText="1"/>
    </xf>
    <xf numFmtId="0" fontId="30" fillId="2" borderId="4" xfId="2" applyNumberFormat="1" applyFont="1" applyFill="1" applyBorder="1" applyAlignment="1">
      <alignment horizontal="left" vertical="center" wrapText="1"/>
    </xf>
    <xf numFmtId="0" fontId="29" fillId="0" borderId="4" xfId="2" applyFont="1" applyFill="1" applyBorder="1" applyAlignment="1">
      <alignment horizontal="left" vertical="center" wrapText="1"/>
    </xf>
    <xf numFmtId="0" fontId="30" fillId="0" borderId="4" xfId="2" applyFont="1" applyFill="1" applyBorder="1" applyAlignment="1">
      <alignment vertical="center" wrapText="1"/>
    </xf>
    <xf numFmtId="0" fontId="30" fillId="2" borderId="4" xfId="2" applyNumberFormat="1" applyFont="1" applyFill="1" applyBorder="1" applyAlignment="1">
      <alignment vertical="center" wrapText="1"/>
    </xf>
    <xf numFmtId="0" fontId="30" fillId="2" borderId="4" xfId="2" applyNumberFormat="1" applyFont="1" applyFill="1" applyBorder="1" applyAlignment="1">
      <alignment horizontal="left" vertical="center"/>
    </xf>
    <xf numFmtId="9" fontId="30" fillId="2" borderId="4" xfId="2" applyNumberFormat="1" applyFont="1" applyFill="1" applyBorder="1" applyAlignment="1">
      <alignment horizontal="left" vertical="center" wrapText="1"/>
    </xf>
    <xf numFmtId="0" fontId="0" fillId="0" borderId="10" xfId="0" applyNumberFormat="1" applyFont="1" applyFill="1" applyBorder="1" applyAlignment="1" applyProtection="1">
      <alignment vertical="center" wrapText="1"/>
    </xf>
    <xf numFmtId="1" fontId="0" fillId="0" borderId="0" xfId="0" applyNumberFormat="1" applyFont="1" applyFill="1" applyAlignment="1">
      <alignment horizontal="center"/>
    </xf>
    <xf numFmtId="0" fontId="30" fillId="2" borderId="4" xfId="43" applyNumberFormat="1" applyFont="1" applyFill="1" applyBorder="1" applyAlignment="1">
      <alignment horizontal="left" vertical="center" wrapText="1"/>
    </xf>
    <xf numFmtId="0" fontId="30" fillId="2" borderId="4" xfId="51" applyNumberFormat="1" applyFont="1" applyFill="1" applyBorder="1" applyAlignment="1">
      <alignment horizontal="left" vertical="center" wrapText="1"/>
    </xf>
    <xf numFmtId="1" fontId="33" fillId="0" borderId="0" xfId="0" applyNumberFormat="1" applyFont="1" applyFill="1" applyAlignment="1"/>
    <xf numFmtId="1" fontId="33" fillId="0" borderId="23" xfId="0" applyNumberFormat="1" applyFont="1" applyFill="1" applyBorder="1" applyAlignment="1">
      <alignment horizontal="left" vertical="center" wrapText="1"/>
    </xf>
    <xf numFmtId="9" fontId="30" fillId="2" borderId="23" xfId="2" applyNumberFormat="1" applyFont="1" applyFill="1" applyBorder="1" applyAlignment="1">
      <alignment horizontal="left" vertical="center" wrapText="1"/>
    </xf>
    <xf numFmtId="0" fontId="0" fillId="0" borderId="10" xfId="0" applyNumberFormat="1" applyFont="1" applyFill="1" applyBorder="1" applyAlignment="1" applyProtection="1">
      <alignment horizontal="left" vertical="center" wrapText="1"/>
    </xf>
    <xf numFmtId="0" fontId="33" fillId="0" borderId="10" xfId="0" applyNumberFormat="1" applyFont="1" applyFill="1" applyBorder="1" applyAlignment="1" applyProtection="1">
      <alignment horizontal="left" vertical="center" wrapText="1"/>
    </xf>
    <xf numFmtId="49" fontId="21" fillId="0" borderId="4" xfId="0" applyNumberFormat="1" applyFont="1" applyFill="1" applyBorder="1" applyAlignment="1" applyProtection="1">
      <alignment horizontal="center" vertical="center" wrapText="1"/>
    </xf>
    <xf numFmtId="49" fontId="21" fillId="0" borderId="4" xfId="0" applyNumberFormat="1" applyFont="1" applyFill="1" applyBorder="1" applyAlignment="1" applyProtection="1">
      <alignment horizontal="left" vertical="center" wrapText="1"/>
    </xf>
    <xf numFmtId="1" fontId="41" fillId="0" borderId="0" xfId="0" applyNumberFormat="1" applyFont="1" applyFill="1" applyAlignment="1" applyProtection="1">
      <alignment horizontal="left" vertical="center"/>
    </xf>
    <xf numFmtId="0" fontId="42" fillId="0" borderId="0" xfId="0" applyFont="1" applyFill="1" applyBorder="1" applyAlignment="1">
      <alignment vertical="center"/>
    </xf>
    <xf numFmtId="0" fontId="30" fillId="0" borderId="0" xfId="18" applyFont="1" applyFill="1" applyBorder="1" applyAlignment="1">
      <alignment vertical="center"/>
    </xf>
    <xf numFmtId="0" fontId="30" fillId="0" borderId="0" xfId="18" applyFont="1" applyFill="1" applyBorder="1" applyAlignment="1">
      <alignment vertical="center" wrapText="1"/>
    </xf>
    <xf numFmtId="0" fontId="30" fillId="0" borderId="4" xfId="18" applyFont="1" applyFill="1" applyBorder="1" applyAlignment="1">
      <alignment horizontal="center" vertical="center" wrapText="1"/>
    </xf>
    <xf numFmtId="0" fontId="29" fillId="0" borderId="4" xfId="18" applyFont="1" applyFill="1" applyBorder="1" applyAlignment="1">
      <alignment horizontal="center" vertical="center" wrapText="1"/>
    </xf>
    <xf numFmtId="0" fontId="15" fillId="0" borderId="0" xfId="0" applyFont="1" applyFill="1" applyAlignment="1" applyProtection="1">
      <alignment horizontal="center" vertical="center" wrapText="1"/>
    </xf>
    <xf numFmtId="0" fontId="0" fillId="0" borderId="0" xfId="0" applyFont="1" applyFill="1" applyAlignment="1" applyProtection="1">
      <alignment horizontal="left" vertical="center" wrapText="1"/>
    </xf>
    <xf numFmtId="0" fontId="5" fillId="0" borderId="13" xfId="0" applyFont="1" applyBorder="1" applyAlignment="1">
      <alignment horizontal="center" vertical="center" wrapText="1"/>
    </xf>
    <xf numFmtId="0" fontId="7" fillId="0" borderId="0" xfId="0" applyNumberFormat="1" applyFont="1" applyFill="1" applyAlignment="1" applyProtection="1">
      <alignment horizontal="center" vertical="center"/>
    </xf>
    <xf numFmtId="0" fontId="5" fillId="0" borderId="4"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5" fillId="0" borderId="16"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xf>
    <xf numFmtId="0" fontId="5" fillId="0" borderId="16" xfId="0" applyNumberFormat="1" applyFont="1" applyFill="1" applyBorder="1" applyAlignment="1" applyProtection="1">
      <alignment horizontal="center" vertical="center"/>
    </xf>
    <xf numFmtId="181" fontId="5" fillId="0" borderId="4" xfId="0" applyNumberFormat="1" applyFont="1" applyFill="1" applyBorder="1" applyAlignment="1" applyProtection="1">
      <alignment horizontal="center" vertical="center" wrapText="1"/>
    </xf>
    <xf numFmtId="181" fontId="5" fillId="0" borderId="16"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xf>
    <xf numFmtId="0" fontId="0" fillId="0" borderId="0" xfId="0" applyFont="1" applyFill="1" applyAlignment="1" applyProtection="1">
      <alignment horizontal="right" vertical="center" wrapText="1"/>
    </xf>
    <xf numFmtId="0" fontId="5" fillId="0" borderId="0" xfId="0" applyFont="1" applyBorder="1" applyAlignment="1">
      <alignment horizontal="left" vertical="center" wrapText="1"/>
    </xf>
    <xf numFmtId="0" fontId="5" fillId="0" borderId="4" xfId="0" applyFont="1" applyBorder="1" applyAlignment="1">
      <alignment horizontal="center" vertical="center" wrapText="1"/>
    </xf>
    <xf numFmtId="0" fontId="24" fillId="3" borderId="0" xfId="0" applyNumberFormat="1" applyFont="1" applyFill="1" applyBorder="1" applyAlignment="1" applyProtection="1">
      <alignment horizontal="left" wrapText="1"/>
    </xf>
    <xf numFmtId="0" fontId="44" fillId="0" borderId="0" xfId="0" applyNumberFormat="1" applyFont="1" applyFill="1" applyBorder="1" applyAlignment="1" applyProtection="1">
      <alignment wrapText="1"/>
    </xf>
    <xf numFmtId="0" fontId="0" fillId="0" borderId="0" xfId="0" applyNumberFormat="1" applyFont="1" applyFill="1" applyBorder="1" applyAlignment="1" applyProtection="1">
      <alignment wrapText="1"/>
    </xf>
    <xf numFmtId="1" fontId="5" fillId="0" borderId="4" xfId="0" applyNumberFormat="1" applyFont="1" applyFill="1" applyBorder="1" applyAlignment="1" applyProtection="1">
      <alignment horizontal="center" vertical="center"/>
    </xf>
    <xf numFmtId="1" fontId="5" fillId="0" borderId="16"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wrapText="1"/>
    </xf>
    <xf numFmtId="0" fontId="5" fillId="0" borderId="17" xfId="0" applyNumberFormat="1" applyFont="1" applyFill="1" applyBorder="1" applyAlignment="1" applyProtection="1">
      <alignment horizontal="center" vertical="center" wrapText="1"/>
    </xf>
    <xf numFmtId="1" fontId="5" fillId="0" borderId="4" xfId="0" applyNumberFormat="1" applyFont="1" applyFill="1" applyBorder="1" applyAlignment="1" applyProtection="1">
      <alignment horizontal="center" vertical="center" wrapText="1"/>
    </xf>
    <xf numFmtId="1" fontId="5" fillId="0" borderId="16" xfId="0" applyNumberFormat="1" applyFont="1" applyFill="1" applyBorder="1" applyAlignment="1" applyProtection="1">
      <alignment horizontal="center" vertical="center" wrapText="1"/>
    </xf>
    <xf numFmtId="1" fontId="5" fillId="0" borderId="1" xfId="0" applyNumberFormat="1" applyFont="1" applyFill="1" applyBorder="1" applyAlignment="1" applyProtection="1">
      <alignment horizontal="center" vertical="center" wrapText="1"/>
    </xf>
    <xf numFmtId="1" fontId="5" fillId="0" borderId="7" xfId="0" applyNumberFormat="1" applyFont="1" applyFill="1" applyBorder="1" applyAlignment="1" applyProtection="1">
      <alignment horizontal="center" vertical="center"/>
    </xf>
    <xf numFmtId="1" fontId="5" fillId="0" borderId="5"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wrapText="1"/>
    </xf>
    <xf numFmtId="1" fontId="5" fillId="0" borderId="10" xfId="0" applyNumberFormat="1" applyFont="1" applyFill="1" applyBorder="1" applyAlignment="1" applyProtection="1">
      <alignment horizontal="center" vertical="center" wrapText="1"/>
    </xf>
    <xf numFmtId="1" fontId="5" fillId="0" borderId="5" xfId="0" applyNumberFormat="1" applyFont="1" applyFill="1" applyBorder="1" applyAlignment="1" applyProtection="1">
      <alignment horizontal="center" vertical="center" wrapText="1"/>
    </xf>
    <xf numFmtId="0" fontId="22" fillId="0" borderId="23" xfId="4" applyFont="1" applyFill="1" applyBorder="1" applyAlignment="1">
      <alignment horizontal="left" vertical="center" wrapText="1"/>
    </xf>
    <xf numFmtId="0" fontId="22" fillId="0" borderId="34" xfId="4" applyFont="1" applyFill="1" applyBorder="1" applyAlignment="1">
      <alignment horizontal="left" vertical="center" wrapText="1"/>
    </xf>
    <xf numFmtId="0" fontId="0" fillId="0" borderId="10" xfId="0" applyNumberFormat="1" applyFont="1" applyFill="1" applyBorder="1" applyAlignment="1" applyProtection="1">
      <alignment horizontal="left" vertical="center" wrapText="1"/>
    </xf>
    <xf numFmtId="0" fontId="30" fillId="2" borderId="23" xfId="2" applyNumberFormat="1" applyFont="1" applyFill="1" applyBorder="1" applyAlignment="1">
      <alignment vertical="center" wrapText="1"/>
    </xf>
    <xf numFmtId="0" fontId="0" fillId="0" borderId="34" xfId="0" applyNumberFormat="1" applyFont="1" applyFill="1" applyBorder="1" applyAlignment="1" applyProtection="1">
      <alignment vertical="center" wrapText="1"/>
    </xf>
    <xf numFmtId="0" fontId="33" fillId="0" borderId="23" xfId="0" applyNumberFormat="1" applyFont="1" applyFill="1" applyBorder="1" applyAlignment="1" applyProtection="1">
      <alignment horizontal="left" vertical="center" wrapText="1"/>
    </xf>
    <xf numFmtId="0" fontId="0" fillId="0" borderId="34" xfId="0" applyNumberFormat="1" applyFont="1" applyFill="1" applyBorder="1" applyAlignment="1" applyProtection="1">
      <alignment horizontal="left" vertical="center" wrapText="1"/>
    </xf>
    <xf numFmtId="0" fontId="0" fillId="0" borderId="10" xfId="0" applyNumberFormat="1" applyFont="1" applyFill="1" applyBorder="1" applyAlignment="1" applyProtection="1">
      <alignment vertical="center" wrapText="1"/>
    </xf>
    <xf numFmtId="0" fontId="1" fillId="2" borderId="34" xfId="2" applyNumberFormat="1" applyFont="1" applyFill="1" applyBorder="1" applyAlignment="1">
      <alignment vertical="center" wrapText="1"/>
    </xf>
    <xf numFmtId="0" fontId="1" fillId="2" borderId="10" xfId="2" applyNumberFormat="1" applyFont="1" applyFill="1" applyBorder="1" applyAlignment="1">
      <alignment vertical="center" wrapText="1"/>
    </xf>
    <xf numFmtId="0" fontId="29" fillId="0" borderId="23" xfId="2" applyFont="1" applyFill="1" applyBorder="1" applyAlignment="1">
      <alignment vertical="center" wrapText="1"/>
    </xf>
    <xf numFmtId="0" fontId="5" fillId="0" borderId="34" xfId="2" applyFont="1" applyFill="1" applyBorder="1" applyAlignment="1">
      <alignment vertical="center" wrapText="1"/>
    </xf>
    <xf numFmtId="0" fontId="5" fillId="0" borderId="10" xfId="2" applyFont="1" applyFill="1" applyBorder="1" applyAlignment="1">
      <alignment vertical="center" wrapText="1"/>
    </xf>
    <xf numFmtId="0" fontId="22" fillId="0" borderId="10" xfId="4" applyFont="1" applyFill="1" applyBorder="1" applyAlignment="1">
      <alignment horizontal="left" vertical="center" wrapText="1"/>
    </xf>
    <xf numFmtId="0" fontId="22" fillId="0" borderId="23" xfId="1" applyFont="1" applyFill="1" applyBorder="1" applyAlignment="1">
      <alignment horizontal="center" vertical="center" wrapText="1"/>
    </xf>
    <xf numFmtId="0" fontId="22" fillId="0" borderId="34" xfId="1" applyFont="1" applyFill="1" applyBorder="1" applyAlignment="1">
      <alignment horizontal="center" vertical="center" wrapText="1"/>
    </xf>
    <xf numFmtId="0" fontId="22" fillId="0" borderId="10" xfId="1" applyFont="1" applyFill="1" applyBorder="1" applyAlignment="1">
      <alignment horizontal="center" vertical="center" wrapText="1"/>
    </xf>
    <xf numFmtId="0" fontId="22" fillId="0" borderId="23" xfId="4" applyFont="1" applyFill="1" applyBorder="1" applyAlignment="1">
      <alignment horizontal="center" vertical="center" wrapText="1"/>
    </xf>
    <xf numFmtId="0" fontId="22" fillId="0" borderId="34" xfId="4" applyFont="1" applyFill="1" applyBorder="1" applyAlignment="1">
      <alignment horizontal="center" vertical="center" wrapText="1"/>
    </xf>
    <xf numFmtId="0" fontId="22" fillId="0" borderId="10" xfId="4" applyFont="1" applyFill="1" applyBorder="1" applyAlignment="1">
      <alignment horizontal="center" vertical="center" wrapText="1"/>
    </xf>
    <xf numFmtId="0" fontId="1" fillId="2" borderId="23" xfId="2" applyNumberFormat="1" applyFont="1" applyFill="1" applyBorder="1" applyAlignment="1">
      <alignment vertical="center" wrapText="1"/>
    </xf>
    <xf numFmtId="0" fontId="1" fillId="0" borderId="23" xfId="2" applyFont="1" applyFill="1" applyBorder="1" applyAlignment="1">
      <alignment horizontal="center" vertical="center" wrapText="1"/>
    </xf>
    <xf numFmtId="0" fontId="1" fillId="0" borderId="34" xfId="2" applyFont="1" applyFill="1" applyBorder="1" applyAlignment="1">
      <alignment horizontal="center" vertical="center" wrapText="1"/>
    </xf>
    <xf numFmtId="0" fontId="1" fillId="0" borderId="10" xfId="2" applyFont="1" applyFill="1" applyBorder="1" applyAlignment="1">
      <alignment horizontal="center" vertical="center" wrapText="1"/>
    </xf>
    <xf numFmtId="0" fontId="21" fillId="2" borderId="23" xfId="0" applyNumberFormat="1" applyFont="1" applyFill="1" applyBorder="1" applyAlignment="1">
      <alignment horizontal="center" vertical="center" wrapText="1"/>
    </xf>
    <xf numFmtId="0" fontId="21" fillId="2" borderId="34" xfId="0" applyNumberFormat="1" applyFont="1" applyFill="1" applyBorder="1" applyAlignment="1">
      <alignment horizontal="center" vertical="center" wrapText="1"/>
    </xf>
    <xf numFmtId="0" fontId="21" fillId="2" borderId="10" xfId="0" applyNumberFormat="1" applyFont="1" applyFill="1" applyBorder="1" applyAlignment="1">
      <alignment horizontal="center" vertical="center" wrapText="1"/>
    </xf>
    <xf numFmtId="0" fontId="22" fillId="0" borderId="9" xfId="4" applyFont="1" applyFill="1" applyBorder="1" applyAlignment="1">
      <alignment horizontal="center" vertical="center" wrapText="1"/>
    </xf>
    <xf numFmtId="0" fontId="22" fillId="0" borderId="9" xfId="4" applyFont="1" applyFill="1" applyBorder="1" applyAlignment="1">
      <alignment horizontal="left" vertical="center" wrapText="1"/>
    </xf>
    <xf numFmtId="0" fontId="0" fillId="0" borderId="9" xfId="0" applyNumberFormat="1" applyFont="1" applyFill="1" applyBorder="1" applyAlignment="1" applyProtection="1">
      <alignment vertical="center" wrapText="1"/>
    </xf>
    <xf numFmtId="0" fontId="33" fillId="0" borderId="9" xfId="0" applyNumberFormat="1" applyFont="1" applyFill="1" applyBorder="1" applyAlignment="1" applyProtection="1">
      <alignment vertical="center" wrapText="1"/>
    </xf>
    <xf numFmtId="0" fontId="0" fillId="0" borderId="9"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1" fillId="0" borderId="9" xfId="2" applyFont="1" applyFill="1" applyBorder="1" applyAlignment="1">
      <alignment horizontal="center" vertical="center" wrapText="1"/>
    </xf>
    <xf numFmtId="0" fontId="21" fillId="2" borderId="9" xfId="0" applyNumberFormat="1" applyFont="1" applyFill="1" applyBorder="1" applyAlignment="1">
      <alignment horizontal="center" vertical="center" wrapText="1"/>
    </xf>
    <xf numFmtId="0" fontId="1" fillId="2" borderId="9" xfId="2" applyNumberFormat="1" applyFont="1" applyFill="1" applyBorder="1" applyAlignment="1">
      <alignment vertical="center" wrapText="1"/>
    </xf>
    <xf numFmtId="0" fontId="30" fillId="2" borderId="10" xfId="2" applyNumberFormat="1" applyFont="1" applyFill="1" applyBorder="1" applyAlignment="1">
      <alignment vertical="center" wrapText="1"/>
    </xf>
    <xf numFmtId="0" fontId="30" fillId="2" borderId="23" xfId="2" applyNumberFormat="1" applyFont="1" applyFill="1" applyBorder="1" applyAlignment="1">
      <alignment horizontal="left" vertical="center" wrapText="1"/>
    </xf>
    <xf numFmtId="0" fontId="30" fillId="2" borderId="10" xfId="2" applyNumberFormat="1" applyFont="1" applyFill="1" applyBorder="1" applyAlignment="1">
      <alignment horizontal="left" vertical="center" wrapText="1"/>
    </xf>
    <xf numFmtId="0" fontId="23" fillId="2" borderId="13" xfId="0" applyNumberFormat="1" applyFont="1" applyFill="1" applyBorder="1" applyAlignment="1">
      <alignment horizontal="center" vertical="center" wrapText="1"/>
    </xf>
    <xf numFmtId="0" fontId="31" fillId="0" borderId="23" xfId="1" applyFont="1" applyFill="1" applyBorder="1" applyAlignment="1">
      <alignment horizontal="center" vertical="center" wrapText="1"/>
    </xf>
    <xf numFmtId="0" fontId="6" fillId="2" borderId="0" xfId="0" applyNumberFormat="1" applyFont="1" applyFill="1" applyAlignment="1">
      <alignment horizontal="center" vertical="center" wrapText="1"/>
    </xf>
    <xf numFmtId="0" fontId="23" fillId="2" borderId="13" xfId="0" applyNumberFormat="1" applyFont="1" applyFill="1" applyBorder="1" applyAlignment="1">
      <alignment horizontal="center" vertical="center"/>
    </xf>
    <xf numFmtId="0" fontId="29" fillId="0" borderId="4" xfId="18" applyFont="1" applyFill="1" applyBorder="1" applyAlignment="1">
      <alignment horizontal="left" vertical="center" wrapText="1"/>
    </xf>
    <xf numFmtId="0" fontId="33" fillId="0" borderId="31" xfId="0" applyNumberFormat="1" applyFont="1" applyFill="1" applyBorder="1" applyAlignment="1" applyProtection="1">
      <alignment horizontal="left" vertical="center" wrapText="1"/>
    </xf>
    <xf numFmtId="0" fontId="0" fillId="0" borderId="0" xfId="0" applyNumberFormat="1" applyFill="1" applyAlignment="1" applyProtection="1">
      <alignment horizontal="left" vertical="center" wrapText="1"/>
    </xf>
    <xf numFmtId="0" fontId="33" fillId="0" borderId="4" xfId="0" applyNumberFormat="1" applyFont="1" applyFill="1" applyBorder="1" applyAlignment="1" applyProtection="1">
      <alignment horizontal="left" vertical="center" wrapText="1"/>
    </xf>
    <xf numFmtId="0" fontId="0" fillId="0" borderId="4" xfId="0" applyNumberFormat="1" applyFill="1" applyBorder="1" applyAlignment="1" applyProtection="1">
      <alignment horizontal="left" vertical="center" wrapText="1"/>
    </xf>
    <xf numFmtId="0" fontId="0" fillId="0" borderId="1" xfId="0" applyNumberFormat="1" applyFill="1" applyBorder="1" applyAlignment="1" applyProtection="1">
      <alignment horizontal="left" vertical="center" wrapText="1"/>
    </xf>
    <xf numFmtId="0" fontId="0" fillId="0" borderId="3" xfId="0" applyNumberFormat="1" applyFill="1" applyBorder="1" applyAlignment="1" applyProtection="1">
      <alignment horizontal="left" vertical="center" wrapText="1"/>
    </xf>
    <xf numFmtId="0" fontId="29" fillId="0" borderId="24" xfId="18" applyFont="1" applyFill="1" applyBorder="1" applyAlignment="1">
      <alignment horizontal="left" vertical="center" wrapText="1"/>
    </xf>
    <xf numFmtId="0" fontId="29" fillId="0" borderId="30" xfId="18" applyFont="1" applyFill="1" applyBorder="1" applyAlignment="1">
      <alignment horizontal="left" vertical="center" wrapText="1"/>
    </xf>
    <xf numFmtId="0" fontId="43" fillId="0" borderId="0" xfId="0" applyFont="1" applyFill="1" applyAlignment="1">
      <alignment horizontal="left" vertical="center" wrapText="1"/>
    </xf>
    <xf numFmtId="0" fontId="29" fillId="0" borderId="29" xfId="18" applyFont="1" applyFill="1" applyBorder="1" applyAlignment="1">
      <alignment vertical="center" wrapText="1"/>
    </xf>
    <xf numFmtId="0" fontId="29" fillId="0" borderId="28" xfId="18" applyFont="1" applyFill="1" applyBorder="1" applyAlignment="1">
      <alignment vertical="center" wrapText="1"/>
    </xf>
    <xf numFmtId="0" fontId="30" fillId="0" borderId="4" xfId="18" applyFont="1" applyFill="1" applyBorder="1" applyAlignment="1">
      <alignment horizontal="center" vertical="center" wrapText="1"/>
    </xf>
    <xf numFmtId="0" fontId="30" fillId="0" borderId="5" xfId="18" applyFont="1" applyFill="1" applyBorder="1" applyAlignment="1">
      <alignment horizontal="center" vertical="center" wrapText="1"/>
    </xf>
    <xf numFmtId="0" fontId="30" fillId="0" borderId="6" xfId="18" applyFont="1" applyFill="1" applyBorder="1" applyAlignment="1">
      <alignment horizontal="center" vertical="center" wrapText="1"/>
    </xf>
    <xf numFmtId="0" fontId="29" fillId="0" borderId="1" xfId="18" applyFont="1" applyFill="1" applyBorder="1" applyAlignment="1">
      <alignment horizontal="left" vertical="center" wrapText="1"/>
    </xf>
    <xf numFmtId="0" fontId="22" fillId="0" borderId="3" xfId="0" applyFont="1" applyFill="1" applyBorder="1" applyAlignment="1">
      <alignment vertical="center"/>
    </xf>
    <xf numFmtId="0" fontId="29" fillId="0" borderId="3" xfId="18" applyFont="1" applyFill="1" applyBorder="1" applyAlignment="1">
      <alignment horizontal="left" vertical="center" wrapText="1"/>
    </xf>
    <xf numFmtId="0" fontId="30" fillId="0" borderId="1" xfId="18" applyFont="1" applyFill="1" applyBorder="1" applyAlignment="1">
      <alignment horizontal="center" vertical="center" wrapText="1"/>
    </xf>
    <xf numFmtId="0" fontId="30" fillId="0" borderId="3" xfId="18" applyFont="1" applyFill="1" applyBorder="1" applyAlignment="1">
      <alignment horizontal="center" vertical="center" wrapText="1"/>
    </xf>
    <xf numFmtId="0" fontId="29" fillId="0" borderId="1" xfId="18" applyNumberFormat="1" applyFont="1" applyFill="1" applyBorder="1" applyAlignment="1">
      <alignment horizontal="left" vertical="center" wrapText="1"/>
    </xf>
    <xf numFmtId="0" fontId="29" fillId="0" borderId="3" xfId="18" applyNumberFormat="1" applyFont="1" applyFill="1" applyBorder="1" applyAlignment="1">
      <alignment horizontal="left" vertical="center" wrapText="1"/>
    </xf>
    <xf numFmtId="0" fontId="22" fillId="0" borderId="4" xfId="0" applyFont="1" applyFill="1" applyBorder="1" applyAlignment="1">
      <alignment vertical="center"/>
    </xf>
    <xf numFmtId="0" fontId="30" fillId="0" borderId="29" xfId="18" applyFont="1" applyFill="1" applyBorder="1" applyAlignment="1">
      <alignment horizontal="center" vertical="center" wrapText="1"/>
    </xf>
    <xf numFmtId="0" fontId="30" fillId="0" borderId="28" xfId="18" applyFont="1" applyFill="1" applyBorder="1" applyAlignment="1">
      <alignment horizontal="center" vertical="center" wrapText="1"/>
    </xf>
    <xf numFmtId="0" fontId="30" fillId="0" borderId="31" xfId="18" applyFont="1" applyFill="1" applyBorder="1" applyAlignment="1">
      <alignment horizontal="center" vertical="center" wrapText="1"/>
    </xf>
    <xf numFmtId="0" fontId="30" fillId="0" borderId="12" xfId="18" applyFont="1" applyFill="1" applyBorder="1" applyAlignment="1">
      <alignment horizontal="center" vertical="center" wrapText="1"/>
    </xf>
    <xf numFmtId="0" fontId="21" fillId="2" borderId="19" xfId="0" applyNumberFormat="1" applyFont="1" applyFill="1" applyBorder="1" applyAlignment="1">
      <alignment horizontal="left" vertical="center" wrapText="1"/>
    </xf>
    <xf numFmtId="0" fontId="21" fillId="2" borderId="18" xfId="0" applyNumberFormat="1" applyFont="1" applyFill="1" applyBorder="1" applyAlignment="1">
      <alignment horizontal="left" vertical="center" wrapText="1"/>
    </xf>
    <xf numFmtId="0" fontId="21" fillId="2" borderId="19" xfId="0" applyNumberFormat="1" applyFont="1" applyFill="1" applyBorder="1" applyAlignment="1">
      <alignment horizontal="left" vertical="center" wrapText="1" shrinkToFit="1"/>
    </xf>
    <xf numFmtId="0" fontId="21" fillId="2" borderId="35" xfId="0" applyNumberFormat="1" applyFont="1" applyFill="1" applyBorder="1" applyAlignment="1">
      <alignment horizontal="left" vertical="center" wrapText="1" shrinkToFit="1"/>
    </xf>
    <xf numFmtId="0" fontId="21" fillId="2" borderId="36" xfId="0" applyNumberFormat="1" applyFont="1" applyFill="1" applyBorder="1" applyAlignment="1">
      <alignment horizontal="left" vertical="center" wrapText="1" shrinkToFit="1"/>
    </xf>
    <xf numFmtId="0" fontId="21" fillId="2" borderId="37" xfId="0" applyNumberFormat="1" applyFont="1" applyFill="1" applyBorder="1" applyAlignment="1">
      <alignment horizontal="left" vertical="center" wrapText="1" shrinkToFit="1"/>
    </xf>
    <xf numFmtId="0" fontId="21" fillId="2" borderId="38" xfId="0" applyNumberFormat="1" applyFont="1" applyFill="1" applyBorder="1" applyAlignment="1">
      <alignment horizontal="left" vertical="center" wrapText="1"/>
    </xf>
    <xf numFmtId="0" fontId="29" fillId="0" borderId="7" xfId="18" applyFont="1" applyFill="1" applyBorder="1" applyAlignment="1">
      <alignment horizontal="left" vertical="center" wrapText="1"/>
    </xf>
    <xf numFmtId="0" fontId="29" fillId="0" borderId="8" xfId="18" applyFont="1" applyFill="1" applyBorder="1" applyAlignment="1">
      <alignment horizontal="left" vertical="center" wrapText="1"/>
    </xf>
    <xf numFmtId="0" fontId="22" fillId="0" borderId="3" xfId="0" applyFont="1" applyFill="1" applyBorder="1" applyAlignment="1">
      <alignment horizontal="left" vertical="center"/>
    </xf>
    <xf numFmtId="0" fontId="21" fillId="0" borderId="4" xfId="0" applyNumberFormat="1" applyFont="1" applyFill="1" applyBorder="1" applyAlignment="1">
      <alignment horizontal="left" vertical="center" wrapText="1"/>
    </xf>
    <xf numFmtId="0" fontId="21" fillId="0" borderId="4" xfId="0" applyNumberFormat="1" applyFont="1" applyFill="1" applyBorder="1" applyAlignment="1">
      <alignment horizontal="left" vertical="center" wrapText="1" shrinkToFit="1"/>
    </xf>
    <xf numFmtId="0" fontId="21" fillId="2" borderId="4" xfId="0" applyNumberFormat="1" applyFont="1" applyFill="1" applyBorder="1" applyAlignment="1">
      <alignment horizontal="left" vertical="center" wrapText="1"/>
    </xf>
    <xf numFmtId="0" fontId="21" fillId="2" borderId="4" xfId="0" applyNumberFormat="1" applyFont="1" applyFill="1" applyBorder="1" applyAlignment="1">
      <alignment horizontal="left" vertical="center" wrapText="1" shrinkToFit="1"/>
    </xf>
    <xf numFmtId="0" fontId="0" fillId="0" borderId="24" xfId="0" applyNumberFormat="1" applyFill="1" applyBorder="1" applyAlignment="1" applyProtection="1">
      <alignment horizontal="left" vertical="center" wrapText="1"/>
    </xf>
    <xf numFmtId="0" fontId="0" fillId="0" borderId="30" xfId="0" applyNumberFormat="1" applyFill="1" applyBorder="1" applyAlignment="1" applyProtection="1">
      <alignment horizontal="left" vertical="center" wrapText="1"/>
    </xf>
    <xf numFmtId="0" fontId="0" fillId="0" borderId="31" xfId="0" applyNumberFormat="1" applyFill="1" applyBorder="1" applyAlignment="1" applyProtection="1">
      <alignment horizontal="left" vertical="center" wrapText="1"/>
    </xf>
    <xf numFmtId="0" fontId="30" fillId="2" borderId="1" xfId="2" applyNumberFormat="1" applyFont="1" applyFill="1" applyBorder="1" applyAlignment="1">
      <alignment horizontal="left" vertical="center"/>
    </xf>
    <xf numFmtId="0" fontId="0" fillId="0" borderId="3" xfId="0" applyNumberFormat="1" applyFont="1" applyFill="1" applyBorder="1" applyAlignment="1" applyProtection="1">
      <alignment horizontal="left" vertical="center"/>
    </xf>
    <xf numFmtId="0" fontId="30" fillId="0" borderId="24" xfId="18" applyFont="1" applyFill="1" applyBorder="1" applyAlignment="1">
      <alignment horizontal="center" vertical="center" wrapText="1"/>
    </xf>
    <xf numFmtId="0" fontId="30" fillId="0" borderId="30" xfId="18" applyFont="1" applyFill="1" applyBorder="1" applyAlignment="1">
      <alignment horizontal="center" vertical="center" wrapText="1"/>
    </xf>
    <xf numFmtId="0" fontId="21" fillId="0" borderId="30" xfId="0" applyFont="1" applyFill="1" applyBorder="1" applyAlignment="1">
      <alignment vertical="center"/>
    </xf>
    <xf numFmtId="0" fontId="30" fillId="0" borderId="25" xfId="18" applyFont="1" applyFill="1" applyBorder="1" applyAlignment="1">
      <alignment horizontal="center" vertical="center" wrapText="1"/>
    </xf>
    <xf numFmtId="0" fontId="29" fillId="0" borderId="4" xfId="18" applyFont="1" applyFill="1" applyBorder="1" applyAlignment="1">
      <alignment vertical="center" wrapText="1"/>
    </xf>
    <xf numFmtId="0" fontId="29" fillId="0" borderId="24" xfId="18" applyFont="1" applyFill="1" applyBorder="1" applyAlignment="1">
      <alignment horizontal="center" vertical="center" wrapText="1"/>
    </xf>
    <xf numFmtId="0" fontId="29" fillId="0" borderId="25" xfId="18" applyFont="1" applyFill="1" applyBorder="1" applyAlignment="1">
      <alignment horizontal="center" vertical="center" wrapText="1"/>
    </xf>
    <xf numFmtId="0" fontId="29" fillId="0" borderId="30" xfId="18" applyFont="1" applyFill="1" applyBorder="1" applyAlignment="1">
      <alignment horizontal="center" vertical="center" wrapText="1"/>
    </xf>
    <xf numFmtId="0" fontId="30" fillId="0" borderId="34" xfId="18" applyFont="1" applyFill="1" applyBorder="1" applyAlignment="1">
      <alignment horizontal="center" vertical="center" wrapText="1"/>
    </xf>
    <xf numFmtId="0" fontId="30" fillId="0" borderId="10" xfId="18" applyFont="1" applyFill="1" applyBorder="1" applyAlignment="1">
      <alignment horizontal="center" vertical="center" wrapText="1"/>
    </xf>
    <xf numFmtId="0" fontId="30" fillId="0" borderId="4" xfId="0" applyFont="1" applyFill="1" applyBorder="1" applyAlignment="1">
      <alignment horizontal="center" vertical="center"/>
    </xf>
    <xf numFmtId="0" fontId="29" fillId="0" borderId="24" xfId="18" applyFont="1" applyFill="1" applyBorder="1" applyAlignment="1">
      <alignment vertical="center" wrapText="1"/>
    </xf>
    <xf numFmtId="0" fontId="29" fillId="0" borderId="30" xfId="18" applyFont="1" applyFill="1" applyBorder="1" applyAlignment="1">
      <alignment vertical="center" wrapText="1"/>
    </xf>
    <xf numFmtId="0" fontId="40" fillId="0" borderId="0" xfId="0" applyFont="1" applyFill="1" applyBorder="1" applyAlignment="1">
      <alignment horizontal="center" vertical="center"/>
    </xf>
    <xf numFmtId="0" fontId="30" fillId="0" borderId="32" xfId="18" applyFont="1" applyFill="1" applyBorder="1" applyAlignment="1">
      <alignment horizontal="center" vertical="center" wrapText="1"/>
    </xf>
    <xf numFmtId="0" fontId="30" fillId="0" borderId="33" xfId="18" applyFont="1" applyFill="1" applyBorder="1" applyAlignment="1">
      <alignment horizontal="center" vertical="center" wrapText="1"/>
    </xf>
  </cellXfs>
  <cellStyles count="58">
    <cellStyle name="百分比 2" xfId="11"/>
    <cellStyle name="常规" xfId="0" builtinId="0"/>
    <cellStyle name="常规 10" xfId="1"/>
    <cellStyle name="常规 2" xfId="2"/>
    <cellStyle name="常规 2 10" xfId="18"/>
    <cellStyle name="常规 2 10 2" xfId="3"/>
    <cellStyle name="常规 2 2" xfId="19"/>
    <cellStyle name="常规 2 2 2" xfId="15"/>
    <cellStyle name="常规 2 3" xfId="17"/>
    <cellStyle name="常规 2 4" xfId="4"/>
    <cellStyle name="常规 2 4 2" xfId="20"/>
    <cellStyle name="常规 2 4 3" xfId="32"/>
    <cellStyle name="常规 2 4 4" xfId="44"/>
    <cellStyle name="常规 2 4 5" xfId="52"/>
    <cellStyle name="常规 2 5" xfId="13"/>
    <cellStyle name="常规 2 6" xfId="31"/>
    <cellStyle name="常规 2 7" xfId="43"/>
    <cellStyle name="常规 2 8" xfId="51"/>
    <cellStyle name="常规 3" xfId="5"/>
    <cellStyle name="常规 3 2" xfId="21"/>
    <cellStyle name="常规 3 2 2" xfId="16"/>
    <cellStyle name="常规 3 2 3" xfId="30"/>
    <cellStyle name="常规 3 2 4" xfId="40"/>
    <cellStyle name="常规 3 2 5" xfId="50"/>
    <cellStyle name="常规 4" xfId="6"/>
    <cellStyle name="常规 4 2" xfId="22"/>
    <cellStyle name="常规 4 3" xfId="33"/>
    <cellStyle name="常规 4 4" xfId="45"/>
    <cellStyle name="常规 4 5" xfId="53"/>
    <cellStyle name="常规 5" xfId="7"/>
    <cellStyle name="常规 5 2" xfId="23"/>
    <cellStyle name="常规 5 3" xfId="34"/>
    <cellStyle name="常规 5 4" xfId="46"/>
    <cellStyle name="常规 5 5" xfId="54"/>
    <cellStyle name="常规 6" xfId="8"/>
    <cellStyle name="常规 6 2" xfId="12"/>
    <cellStyle name="常规 6 2 2" xfId="14"/>
    <cellStyle name="常规 6 2 3" xfId="29"/>
    <cellStyle name="常规 6 2 4" xfId="39"/>
    <cellStyle name="常规 6 2 5" xfId="42"/>
    <cellStyle name="常规 6 3" xfId="28"/>
    <cellStyle name="常规 6 4" xfId="38"/>
    <cellStyle name="常规 6 5" xfId="41"/>
    <cellStyle name="常规 7" xfId="9"/>
    <cellStyle name="常规 7 2" xfId="24"/>
    <cellStyle name="常规 7 3" xfId="35"/>
    <cellStyle name="常规 7 4" xfId="47"/>
    <cellStyle name="常规 7 5" xfId="55"/>
    <cellStyle name="常规 8" xfId="10"/>
    <cellStyle name="常规 8 2" xfId="25"/>
    <cellStyle name="常规 8 3" xfId="36"/>
    <cellStyle name="常规 8 4" xfId="48"/>
    <cellStyle name="常规 8 5" xfId="56"/>
    <cellStyle name="常规 9 2" xfId="26"/>
    <cellStyle name="常规 9 3" xfId="37"/>
    <cellStyle name="常规 9 4" xfId="49"/>
    <cellStyle name="常规 9 5" xfId="57"/>
    <cellStyle name="千位分隔 2" xfId="27"/>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9"/>
  <sheetViews>
    <sheetView workbookViewId="0">
      <selection activeCell="A9" sqref="A9"/>
    </sheetView>
  </sheetViews>
  <sheetFormatPr defaultColWidth="9.1640625" defaultRowHeight="14.25"/>
  <cols>
    <col min="1" max="1" width="163.83203125" style="13" customWidth="1"/>
    <col min="2" max="16384" width="9.1640625" style="13"/>
  </cols>
  <sheetData>
    <row r="1" spans="1:1">
      <c r="A1" s="173"/>
    </row>
    <row r="3" spans="1:1" ht="63.75" customHeight="1">
      <c r="A3" s="174" t="s">
        <v>327</v>
      </c>
    </row>
    <row r="4" spans="1:1" ht="107.25" customHeight="1">
      <c r="A4" s="175" t="s">
        <v>0</v>
      </c>
    </row>
    <row r="5" spans="1:1" ht="409.5" hidden="1" customHeight="1">
      <c r="A5" s="176">
        <v>3.637978807091713E-12</v>
      </c>
    </row>
    <row r="6" spans="1:1" ht="22.5">
      <c r="A6" s="177"/>
    </row>
    <row r="7" spans="1:1" ht="57" customHeight="1">
      <c r="A7" s="177"/>
    </row>
    <row r="8" spans="1:1" ht="78" customHeight="1"/>
    <row r="9" spans="1:1" ht="82.5" customHeight="1">
      <c r="A9" s="178" t="s">
        <v>328</v>
      </c>
    </row>
  </sheetData>
  <phoneticPr fontId="5" type="noConversion"/>
  <pageMargins left="0.75" right="0.75" top="1" bottom="1" header="0.5" footer="0.5"/>
  <pageSetup paperSize="9" fitToHeight="0" orientation="landscape" useFirstPageNumber="1"/>
  <headerFooter scaleWithDoc="0" alignWithMargins="0"/>
</worksheet>
</file>

<file path=xl/worksheets/sheet10.xml><?xml version="1.0" encoding="utf-8"?>
<worksheet xmlns="http://schemas.openxmlformats.org/spreadsheetml/2006/main" xmlns:r="http://schemas.openxmlformats.org/officeDocument/2006/relationships">
  <sheetPr>
    <pageSetUpPr fitToPage="1"/>
  </sheetPr>
  <dimension ref="A1:I11"/>
  <sheetViews>
    <sheetView workbookViewId="0">
      <selection activeCell="G10" sqref="G10"/>
    </sheetView>
  </sheetViews>
  <sheetFormatPr defaultColWidth="9.1640625" defaultRowHeight="12.75" customHeight="1"/>
  <cols>
    <col min="1" max="1" width="20.1640625" style="13" customWidth="1"/>
    <col min="2" max="2" width="47.5" style="13" customWidth="1"/>
    <col min="3" max="8" width="21" style="13" customWidth="1"/>
    <col min="9" max="9" width="8.6640625" style="13" customWidth="1"/>
    <col min="10" max="16384" width="9.1640625" style="13"/>
  </cols>
  <sheetData>
    <row r="1" spans="1:9" ht="20.100000000000001" customHeight="1">
      <c r="A1" s="41"/>
      <c r="B1" s="41"/>
      <c r="C1" s="41"/>
      <c r="D1" s="41"/>
      <c r="E1" s="42"/>
      <c r="F1" s="41"/>
      <c r="G1" s="41"/>
      <c r="H1" s="43" t="s">
        <v>267</v>
      </c>
      <c r="I1" s="57"/>
    </row>
    <row r="2" spans="1:9" ht="25.5" customHeight="1">
      <c r="A2" s="297" t="s">
        <v>268</v>
      </c>
      <c r="B2" s="297"/>
      <c r="C2" s="297"/>
      <c r="D2" s="297"/>
      <c r="E2" s="297"/>
      <c r="F2" s="297"/>
      <c r="G2" s="297"/>
      <c r="H2" s="297"/>
      <c r="I2" s="57"/>
    </row>
    <row r="3" spans="1:9" ht="20.100000000000001" customHeight="1">
      <c r="A3" s="17"/>
      <c r="B3" s="14"/>
      <c r="C3" s="14"/>
      <c r="D3" s="14"/>
      <c r="E3" s="14"/>
      <c r="F3" s="14"/>
      <c r="G3" s="14"/>
      <c r="H3" s="18" t="s">
        <v>55</v>
      </c>
      <c r="I3" s="57"/>
    </row>
    <row r="4" spans="1:9" ht="20.100000000000001" customHeight="1">
      <c r="A4" s="299" t="s">
        <v>269</v>
      </c>
      <c r="B4" s="299" t="s">
        <v>270</v>
      </c>
      <c r="C4" s="302" t="s">
        <v>271</v>
      </c>
      <c r="D4" s="302"/>
      <c r="E4" s="302"/>
      <c r="F4" s="302"/>
      <c r="G4" s="302"/>
      <c r="H4" s="302"/>
      <c r="I4" s="57"/>
    </row>
    <row r="5" spans="1:9" ht="20.100000000000001" customHeight="1">
      <c r="A5" s="299"/>
      <c r="B5" s="299"/>
      <c r="C5" s="321" t="s">
        <v>57</v>
      </c>
      <c r="D5" s="323" t="s">
        <v>193</v>
      </c>
      <c r="E5" s="44" t="s">
        <v>272</v>
      </c>
      <c r="F5" s="45"/>
      <c r="G5" s="45"/>
      <c r="H5" s="324" t="s">
        <v>198</v>
      </c>
      <c r="I5" s="57"/>
    </row>
    <row r="6" spans="1:9" ht="33.75" customHeight="1">
      <c r="A6" s="300"/>
      <c r="B6" s="300"/>
      <c r="C6" s="322"/>
      <c r="D6" s="301"/>
      <c r="E6" s="46" t="s">
        <v>72</v>
      </c>
      <c r="F6" s="47" t="s">
        <v>273</v>
      </c>
      <c r="G6" s="48" t="s">
        <v>274</v>
      </c>
      <c r="H6" s="319"/>
      <c r="I6" s="57"/>
    </row>
    <row r="7" spans="1:9" s="60" customFormat="1" ht="20.100000000000001" customHeight="1">
      <c r="A7" s="62">
        <v>131001</v>
      </c>
      <c r="B7" s="63" t="s">
        <v>329</v>
      </c>
      <c r="C7" s="269">
        <f>E7+H7</f>
        <v>34</v>
      </c>
      <c r="D7" s="64"/>
      <c r="E7" s="61"/>
      <c r="F7" s="65">
        <v>0</v>
      </c>
      <c r="G7" s="65">
        <v>0</v>
      </c>
      <c r="H7" s="66">
        <v>34</v>
      </c>
      <c r="I7" s="67"/>
    </row>
    <row r="8" spans="1:9" ht="20.100000000000001" customHeight="1">
      <c r="A8" s="50"/>
      <c r="B8" s="50"/>
      <c r="C8" s="50"/>
      <c r="D8" s="50"/>
      <c r="E8" s="54"/>
      <c r="F8" s="50"/>
      <c r="G8" s="50"/>
      <c r="H8" s="52"/>
      <c r="I8" s="59"/>
    </row>
    <row r="9" spans="1:9" ht="20.100000000000001" customHeight="1">
      <c r="A9" s="50"/>
      <c r="B9" s="50"/>
      <c r="C9" s="50"/>
      <c r="D9" s="50"/>
      <c r="E9" s="54"/>
      <c r="F9" s="50"/>
      <c r="G9" s="50"/>
      <c r="H9" s="52"/>
      <c r="I9" s="59"/>
    </row>
    <row r="10" spans="1:9" ht="20.100000000000001" customHeight="1">
      <c r="A10" s="50"/>
      <c r="B10" s="50"/>
      <c r="C10" s="50"/>
      <c r="D10" s="50"/>
      <c r="E10" s="51"/>
      <c r="F10" s="50"/>
      <c r="G10" s="50"/>
      <c r="H10" s="52"/>
      <c r="I10" s="59"/>
    </row>
    <row r="11" spans="1:9" ht="20.100000000000001" customHeight="1">
      <c r="A11" s="50"/>
      <c r="B11" s="50"/>
      <c r="C11" s="50"/>
      <c r="D11" s="50"/>
      <c r="E11" s="51"/>
      <c r="F11" s="50"/>
      <c r="G11" s="50"/>
      <c r="H11" s="52"/>
      <c r="I11" s="59"/>
    </row>
  </sheetData>
  <mergeCells count="7">
    <mergeCell ref="A2:H2"/>
    <mergeCell ref="C4:H4"/>
    <mergeCell ref="A4:A6"/>
    <mergeCell ref="B4:B6"/>
    <mergeCell ref="C5:C6"/>
    <mergeCell ref="D5:D6"/>
    <mergeCell ref="H5:H6"/>
  </mergeCells>
  <phoneticPr fontId="5" type="noConversion"/>
  <pageMargins left="0.75" right="0.75" top="1" bottom="1" header="0.5" footer="0.5"/>
  <pageSetup paperSize="9" scale="83" fitToHeight="0" orientation="landscape" useFirstPageNumber="1"/>
  <headerFooter scaleWithDoc="0" alignWithMargins="0"/>
</worksheet>
</file>

<file path=xl/worksheets/sheet11.xml><?xml version="1.0" encoding="utf-8"?>
<worksheet xmlns="http://schemas.openxmlformats.org/spreadsheetml/2006/main" xmlns:r="http://schemas.openxmlformats.org/officeDocument/2006/relationships">
  <sheetPr>
    <pageSetUpPr fitToPage="1"/>
  </sheetPr>
  <dimension ref="A1:IK48"/>
  <sheetViews>
    <sheetView workbookViewId="0">
      <selection activeCell="C7" sqref="C7"/>
    </sheetView>
  </sheetViews>
  <sheetFormatPr defaultColWidth="9.1640625" defaultRowHeight="12.75" customHeight="1"/>
  <cols>
    <col min="1" max="3" width="5.6640625" style="13" customWidth="1"/>
    <col min="4" max="4" width="17" style="13" customWidth="1"/>
    <col min="5" max="5" width="92.33203125" style="13" customWidth="1"/>
    <col min="6" max="8" width="18.1640625" style="13" customWidth="1"/>
    <col min="9" max="245" width="10.6640625" style="13" customWidth="1"/>
    <col min="246" max="16384" width="9.1640625" style="13"/>
  </cols>
  <sheetData>
    <row r="1" spans="1:245" ht="20.100000000000001" customHeight="1">
      <c r="A1" s="14"/>
      <c r="B1" s="14"/>
      <c r="C1" s="14"/>
      <c r="D1" s="14"/>
      <c r="E1" s="14"/>
      <c r="F1" s="14"/>
      <c r="G1" s="14"/>
      <c r="H1" s="15" t="s">
        <v>275</v>
      </c>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c r="FG1" s="36"/>
      <c r="FH1" s="36"/>
      <c r="FI1" s="36"/>
      <c r="FJ1" s="36"/>
      <c r="FK1" s="36"/>
      <c r="FL1" s="36"/>
      <c r="FM1" s="36"/>
      <c r="FN1" s="36"/>
      <c r="FO1" s="36"/>
      <c r="FP1" s="36"/>
      <c r="FQ1" s="36"/>
      <c r="FR1" s="36"/>
      <c r="FS1" s="36"/>
      <c r="FT1" s="36"/>
      <c r="FU1" s="36"/>
      <c r="FV1" s="36"/>
      <c r="FW1" s="36"/>
      <c r="FX1" s="36"/>
      <c r="FY1" s="36"/>
      <c r="FZ1" s="36"/>
      <c r="GA1" s="36"/>
      <c r="GB1" s="36"/>
      <c r="GC1" s="36"/>
      <c r="GD1" s="36"/>
      <c r="GE1" s="36"/>
      <c r="GF1" s="36"/>
      <c r="GG1" s="36"/>
      <c r="GH1" s="36"/>
      <c r="GI1" s="36"/>
      <c r="GJ1" s="36"/>
      <c r="GK1" s="36"/>
      <c r="GL1" s="36"/>
      <c r="GM1" s="36"/>
      <c r="GN1" s="36"/>
      <c r="GO1" s="36"/>
      <c r="GP1" s="36"/>
      <c r="GQ1" s="36"/>
      <c r="GR1" s="36"/>
      <c r="GS1" s="36"/>
      <c r="GT1" s="36"/>
      <c r="GU1" s="36"/>
      <c r="GV1" s="36"/>
      <c r="GW1" s="36"/>
      <c r="GX1" s="36"/>
      <c r="GY1" s="36"/>
      <c r="GZ1" s="36"/>
      <c r="HA1" s="36"/>
      <c r="HB1" s="36"/>
      <c r="HC1" s="36"/>
      <c r="HD1" s="36"/>
      <c r="HE1" s="36"/>
      <c r="HF1" s="36"/>
      <c r="HG1" s="36"/>
      <c r="HH1" s="36"/>
      <c r="HI1" s="36"/>
      <c r="HJ1" s="36"/>
      <c r="HK1" s="36"/>
      <c r="HL1" s="36"/>
      <c r="HM1" s="36"/>
      <c r="HN1" s="36"/>
      <c r="HO1" s="36"/>
      <c r="HP1" s="36"/>
      <c r="HQ1" s="36"/>
      <c r="HR1" s="36"/>
      <c r="HS1" s="36"/>
      <c r="HT1" s="36"/>
      <c r="HU1" s="36"/>
      <c r="HV1" s="36"/>
      <c r="HW1" s="36"/>
      <c r="HX1" s="36"/>
      <c r="HY1" s="36"/>
      <c r="HZ1" s="36"/>
      <c r="IA1" s="36"/>
      <c r="IB1" s="36"/>
      <c r="IC1" s="36"/>
      <c r="ID1" s="36"/>
      <c r="IE1" s="36"/>
      <c r="IF1" s="36"/>
      <c r="IG1" s="36"/>
      <c r="IH1" s="36"/>
      <c r="II1" s="36"/>
      <c r="IJ1" s="36"/>
      <c r="IK1" s="36"/>
    </row>
    <row r="2" spans="1:245" ht="20.100000000000001" customHeight="1">
      <c r="A2" s="297" t="s">
        <v>276</v>
      </c>
      <c r="B2" s="297"/>
      <c r="C2" s="297"/>
      <c r="D2" s="297"/>
      <c r="E2" s="297"/>
      <c r="F2" s="297"/>
      <c r="G2" s="297"/>
      <c r="H2" s="297"/>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36"/>
      <c r="GI2" s="36"/>
      <c r="GJ2" s="36"/>
      <c r="GK2" s="36"/>
      <c r="GL2" s="36"/>
      <c r="GM2" s="36"/>
      <c r="GN2" s="36"/>
      <c r="GO2" s="36"/>
      <c r="GP2" s="36"/>
      <c r="GQ2" s="36"/>
      <c r="GR2" s="36"/>
      <c r="GS2" s="36"/>
      <c r="GT2" s="36"/>
      <c r="GU2" s="36"/>
      <c r="GV2" s="36"/>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c r="IF2" s="36"/>
      <c r="IG2" s="36"/>
      <c r="IH2" s="36"/>
      <c r="II2" s="36"/>
      <c r="IJ2" s="36"/>
      <c r="IK2" s="36"/>
    </row>
    <row r="3" spans="1:245" ht="20.100000000000001" customHeight="1">
      <c r="A3" s="16" t="s">
        <v>277</v>
      </c>
      <c r="B3" s="16"/>
      <c r="C3" s="16"/>
      <c r="D3" s="16"/>
      <c r="E3" s="16"/>
      <c r="F3" s="17"/>
      <c r="G3" s="17"/>
      <c r="H3" s="18" t="s">
        <v>55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row>
    <row r="4" spans="1:245" ht="20.100000000000001" customHeight="1">
      <c r="A4" s="19" t="s">
        <v>56</v>
      </c>
      <c r="B4" s="19"/>
      <c r="C4" s="19"/>
      <c r="D4" s="20"/>
      <c r="E4" s="21"/>
      <c r="F4" s="302" t="s">
        <v>278</v>
      </c>
      <c r="G4" s="302"/>
      <c r="H4" s="302"/>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row>
    <row r="5" spans="1:245" ht="20.100000000000001" customHeight="1">
      <c r="A5" s="22" t="s">
        <v>67</v>
      </c>
      <c r="B5" s="23"/>
      <c r="C5" s="24"/>
      <c r="D5" s="320" t="s">
        <v>68</v>
      </c>
      <c r="E5" s="299" t="s">
        <v>92</v>
      </c>
      <c r="F5" s="298" t="s">
        <v>57</v>
      </c>
      <c r="G5" s="298" t="s">
        <v>88</v>
      </c>
      <c r="H5" s="302" t="s">
        <v>89</v>
      </c>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row>
    <row r="6" spans="1:245" ht="20.100000000000001" customHeight="1">
      <c r="A6" s="25" t="s">
        <v>77</v>
      </c>
      <c r="B6" s="25" t="s">
        <v>78</v>
      </c>
      <c r="C6" s="26" t="s">
        <v>79</v>
      </c>
      <c r="D6" s="325"/>
      <c r="E6" s="300"/>
      <c r="F6" s="301"/>
      <c r="G6" s="301"/>
      <c r="H6" s="303"/>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row>
    <row r="7" spans="1:245" ht="21" customHeight="1">
      <c r="A7" s="29"/>
      <c r="B7" s="29"/>
      <c r="C7" s="29"/>
      <c r="D7" s="29"/>
      <c r="E7" s="29"/>
      <c r="F7" s="30"/>
      <c r="G7" s="31"/>
      <c r="H7" s="30"/>
      <c r="I7" s="36"/>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row>
    <row r="8" spans="1:245" ht="21" customHeight="1">
      <c r="A8" s="29"/>
      <c r="B8" s="29"/>
      <c r="C8" s="29"/>
      <c r="D8" s="29"/>
      <c r="E8" s="29"/>
      <c r="F8" s="30"/>
      <c r="G8" s="31"/>
      <c r="H8" s="30"/>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row>
    <row r="9" spans="1:245" ht="21" customHeight="1">
      <c r="A9" s="29"/>
      <c r="B9" s="29"/>
      <c r="C9" s="29"/>
      <c r="D9" s="29"/>
      <c r="E9" s="29"/>
      <c r="F9" s="30"/>
      <c r="G9" s="31"/>
      <c r="H9" s="30"/>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row>
    <row r="10" spans="1:245" ht="21" customHeight="1">
      <c r="A10" s="29"/>
      <c r="B10" s="29"/>
      <c r="C10" s="29"/>
      <c r="D10" s="29"/>
      <c r="E10" s="29"/>
      <c r="F10" s="30"/>
      <c r="G10" s="31"/>
      <c r="H10" s="30"/>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row>
    <row r="11" spans="1:245" ht="21" customHeight="1">
      <c r="A11" s="29"/>
      <c r="B11" s="29"/>
      <c r="C11" s="29"/>
      <c r="D11" s="29"/>
      <c r="E11" s="29"/>
      <c r="F11" s="30"/>
      <c r="G11" s="31"/>
      <c r="H11" s="30"/>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row>
    <row r="12" spans="1:245" ht="21" customHeight="1">
      <c r="A12" s="29"/>
      <c r="B12" s="29"/>
      <c r="C12" s="29"/>
      <c r="D12" s="29"/>
      <c r="E12" s="29"/>
      <c r="F12" s="30"/>
      <c r="G12" s="31"/>
      <c r="H12" s="30"/>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row>
    <row r="13" spans="1:245" ht="21" customHeight="1">
      <c r="A13" s="29"/>
      <c r="B13" s="29"/>
      <c r="C13" s="29"/>
      <c r="D13" s="29"/>
      <c r="E13" s="29"/>
      <c r="F13" s="30"/>
      <c r="G13" s="31"/>
      <c r="H13" s="30"/>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row>
    <row r="14" spans="1:245" ht="21" customHeight="1">
      <c r="A14" s="29"/>
      <c r="B14" s="29"/>
      <c r="C14" s="29"/>
      <c r="D14" s="29"/>
      <c r="E14" s="29"/>
      <c r="F14" s="30"/>
      <c r="G14" s="31"/>
      <c r="H14" s="30"/>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row>
    <row r="15" spans="1:245" ht="21" customHeight="1">
      <c r="A15" s="29"/>
      <c r="B15" s="29"/>
      <c r="C15" s="29"/>
      <c r="D15" s="29"/>
      <c r="E15" s="29"/>
      <c r="F15" s="30"/>
      <c r="G15" s="31"/>
      <c r="H15" s="30"/>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row>
    <row r="16" spans="1:245" ht="21" customHeight="1">
      <c r="A16" s="29"/>
      <c r="B16" s="29"/>
      <c r="C16" s="29"/>
      <c r="D16" s="29"/>
      <c r="E16" s="29"/>
      <c r="F16" s="30"/>
      <c r="G16" s="31"/>
      <c r="H16" s="30"/>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c r="GQ16" s="32"/>
      <c r="GR16" s="32"/>
      <c r="GS16" s="32"/>
      <c r="GT16" s="32"/>
      <c r="GU16" s="32"/>
      <c r="GV16" s="32"/>
      <c r="GW16" s="32"/>
      <c r="GX16" s="32"/>
      <c r="GY16" s="32"/>
      <c r="GZ16" s="32"/>
      <c r="HA16" s="32"/>
      <c r="HB16" s="32"/>
      <c r="HC16" s="32"/>
      <c r="HD16" s="32"/>
      <c r="HE16" s="32"/>
      <c r="HF16" s="32"/>
      <c r="HG16" s="32"/>
      <c r="HH16" s="32"/>
      <c r="HI16" s="32"/>
      <c r="HJ16" s="32"/>
      <c r="HK16" s="32"/>
      <c r="HL16" s="32"/>
      <c r="HM16" s="32"/>
      <c r="HN16" s="32"/>
      <c r="HO16" s="32"/>
      <c r="HP16" s="32"/>
      <c r="HQ16" s="32"/>
      <c r="HR16" s="32"/>
      <c r="HS16" s="32"/>
      <c r="HT16" s="32"/>
      <c r="HU16" s="32"/>
      <c r="HV16" s="32"/>
      <c r="HW16" s="32"/>
      <c r="HX16" s="32"/>
      <c r="HY16" s="32"/>
      <c r="HZ16" s="32"/>
      <c r="IA16" s="32"/>
      <c r="IB16" s="32"/>
      <c r="IC16" s="32"/>
      <c r="ID16" s="32"/>
      <c r="IE16" s="32"/>
      <c r="IF16" s="32"/>
      <c r="IG16" s="32"/>
      <c r="IH16" s="32"/>
      <c r="II16" s="32"/>
      <c r="IJ16" s="32"/>
      <c r="IK16" s="32"/>
    </row>
    <row r="17" spans="1:245" ht="21" customHeight="1">
      <c r="A17" s="29"/>
      <c r="B17" s="29"/>
      <c r="C17" s="29"/>
      <c r="D17" s="29"/>
      <c r="E17" s="29"/>
      <c r="F17" s="30"/>
      <c r="G17" s="31"/>
      <c r="H17" s="30"/>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c r="GU17" s="32"/>
      <c r="GV17" s="32"/>
      <c r="GW17" s="32"/>
      <c r="GX17" s="32"/>
      <c r="GY17" s="32"/>
      <c r="GZ17" s="32"/>
      <c r="HA17" s="32"/>
      <c r="HB17" s="32"/>
      <c r="HC17" s="32"/>
      <c r="HD17" s="32"/>
      <c r="HE17" s="32"/>
      <c r="HF17" s="32"/>
      <c r="HG17" s="32"/>
      <c r="HH17" s="32"/>
      <c r="HI17" s="32"/>
      <c r="HJ17" s="32"/>
      <c r="HK17" s="32"/>
      <c r="HL17" s="32"/>
      <c r="HM17" s="32"/>
      <c r="HN17" s="32"/>
      <c r="HO17" s="32"/>
      <c r="HP17" s="32"/>
      <c r="HQ17" s="32"/>
      <c r="HR17" s="32"/>
      <c r="HS17" s="32"/>
      <c r="HT17" s="32"/>
      <c r="HU17" s="32"/>
      <c r="HV17" s="32"/>
      <c r="HW17" s="32"/>
      <c r="HX17" s="32"/>
      <c r="HY17" s="32"/>
      <c r="HZ17" s="32"/>
      <c r="IA17" s="32"/>
      <c r="IB17" s="32"/>
      <c r="IC17" s="32"/>
      <c r="ID17" s="32"/>
      <c r="IE17" s="32"/>
      <c r="IF17" s="32"/>
      <c r="IG17" s="32"/>
      <c r="IH17" s="32"/>
      <c r="II17" s="32"/>
      <c r="IJ17" s="32"/>
      <c r="IK17" s="32"/>
    </row>
    <row r="18" spans="1:245" ht="21" customHeight="1">
      <c r="A18" s="29"/>
      <c r="B18" s="29"/>
      <c r="C18" s="29"/>
      <c r="D18" s="29"/>
      <c r="E18" s="29"/>
      <c r="F18" s="30"/>
      <c r="G18" s="31"/>
      <c r="H18" s="30"/>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c r="GU18" s="32"/>
      <c r="GV18" s="32"/>
      <c r="GW18" s="32"/>
      <c r="GX18" s="32"/>
      <c r="GY18" s="32"/>
      <c r="GZ18" s="32"/>
      <c r="HA18" s="32"/>
      <c r="HB18" s="32"/>
      <c r="HC18" s="32"/>
      <c r="HD18" s="32"/>
      <c r="HE18" s="32"/>
      <c r="HF18" s="32"/>
      <c r="HG18" s="32"/>
      <c r="HH18" s="32"/>
      <c r="HI18" s="32"/>
      <c r="HJ18" s="32"/>
      <c r="HK18" s="32"/>
      <c r="HL18" s="32"/>
      <c r="HM18" s="32"/>
      <c r="HN18" s="32"/>
      <c r="HO18" s="32"/>
      <c r="HP18" s="32"/>
      <c r="HQ18" s="32"/>
      <c r="HR18" s="32"/>
      <c r="HS18" s="32"/>
      <c r="HT18" s="32"/>
      <c r="HU18" s="32"/>
      <c r="HV18" s="32"/>
      <c r="HW18" s="32"/>
      <c r="HX18" s="32"/>
      <c r="HY18" s="32"/>
      <c r="HZ18" s="32"/>
      <c r="IA18" s="32"/>
      <c r="IB18" s="32"/>
      <c r="IC18" s="32"/>
      <c r="ID18" s="32"/>
      <c r="IE18" s="32"/>
      <c r="IF18" s="32"/>
      <c r="IG18" s="32"/>
      <c r="IH18" s="32"/>
      <c r="II18" s="32"/>
      <c r="IJ18" s="32"/>
      <c r="IK18" s="32"/>
    </row>
    <row r="19" spans="1:245" ht="21" customHeight="1">
      <c r="A19" s="29"/>
      <c r="B19" s="29"/>
      <c r="C19" s="29"/>
      <c r="D19" s="29"/>
      <c r="E19" s="29"/>
      <c r="F19" s="30"/>
      <c r="G19" s="31"/>
      <c r="H19" s="30"/>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c r="GS19" s="32"/>
      <c r="GT19" s="32"/>
      <c r="GU19" s="32"/>
      <c r="GV19" s="32"/>
      <c r="GW19" s="32"/>
      <c r="GX19" s="32"/>
      <c r="GY19" s="32"/>
      <c r="GZ19" s="32"/>
      <c r="HA19" s="32"/>
      <c r="HB19" s="32"/>
      <c r="HC19" s="32"/>
      <c r="HD19" s="32"/>
      <c r="HE19" s="32"/>
      <c r="HF19" s="32"/>
      <c r="HG19" s="32"/>
      <c r="HH19" s="32"/>
      <c r="HI19" s="32"/>
      <c r="HJ19" s="32"/>
      <c r="HK19" s="32"/>
      <c r="HL19" s="32"/>
      <c r="HM19" s="32"/>
      <c r="HN19" s="32"/>
      <c r="HO19" s="32"/>
      <c r="HP19" s="32"/>
      <c r="HQ19" s="32"/>
      <c r="HR19" s="32"/>
      <c r="HS19" s="32"/>
      <c r="HT19" s="32"/>
      <c r="HU19" s="32"/>
      <c r="HV19" s="32"/>
      <c r="HW19" s="32"/>
      <c r="HX19" s="32"/>
      <c r="HY19" s="32"/>
      <c r="HZ19" s="32"/>
      <c r="IA19" s="32"/>
      <c r="IB19" s="32"/>
      <c r="IC19" s="32"/>
      <c r="ID19" s="32"/>
      <c r="IE19" s="32"/>
      <c r="IF19" s="32"/>
      <c r="IG19" s="32"/>
      <c r="IH19" s="32"/>
      <c r="II19" s="32"/>
      <c r="IJ19" s="32"/>
      <c r="IK19" s="32"/>
    </row>
    <row r="20" spans="1:245" ht="21" customHeight="1">
      <c r="A20" s="29"/>
      <c r="B20" s="29"/>
      <c r="C20" s="29"/>
      <c r="D20" s="29"/>
      <c r="E20" s="29"/>
      <c r="F20" s="30"/>
      <c r="G20" s="31"/>
      <c r="H20" s="30"/>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2"/>
      <c r="GI20" s="32"/>
      <c r="GJ20" s="32"/>
      <c r="GK20" s="32"/>
      <c r="GL20" s="32"/>
      <c r="GM20" s="32"/>
      <c r="GN20" s="32"/>
      <c r="GO20" s="32"/>
      <c r="GP20" s="32"/>
      <c r="GQ20" s="32"/>
      <c r="GR20" s="32"/>
      <c r="GS20" s="32"/>
      <c r="GT20" s="32"/>
      <c r="GU20" s="32"/>
      <c r="GV20" s="32"/>
      <c r="GW20" s="32"/>
      <c r="GX20" s="32"/>
      <c r="GY20" s="32"/>
      <c r="GZ20" s="32"/>
      <c r="HA20" s="32"/>
      <c r="HB20" s="32"/>
      <c r="HC20" s="32"/>
      <c r="HD20" s="32"/>
      <c r="HE20" s="32"/>
      <c r="HF20" s="32"/>
      <c r="HG20" s="32"/>
      <c r="HH20" s="32"/>
      <c r="HI20" s="32"/>
      <c r="HJ20" s="32"/>
      <c r="HK20" s="32"/>
      <c r="HL20" s="32"/>
      <c r="HM20" s="32"/>
      <c r="HN20" s="32"/>
      <c r="HO20" s="32"/>
      <c r="HP20" s="32"/>
      <c r="HQ20" s="32"/>
      <c r="HR20" s="32"/>
      <c r="HS20" s="32"/>
      <c r="HT20" s="32"/>
      <c r="HU20" s="32"/>
      <c r="HV20" s="32"/>
      <c r="HW20" s="32"/>
      <c r="HX20" s="32"/>
      <c r="HY20" s="32"/>
      <c r="HZ20" s="32"/>
      <c r="IA20" s="32"/>
      <c r="IB20" s="32"/>
      <c r="IC20" s="32"/>
      <c r="ID20" s="32"/>
      <c r="IE20" s="32"/>
      <c r="IF20" s="32"/>
      <c r="IG20" s="32"/>
      <c r="IH20" s="32"/>
      <c r="II20" s="32"/>
      <c r="IJ20" s="32"/>
      <c r="IK20" s="32"/>
    </row>
    <row r="21" spans="1:245" ht="20.100000000000001" customHeight="1">
      <c r="A21" s="32"/>
      <c r="B21" s="32"/>
      <c r="C21" s="32"/>
      <c r="D21" s="33"/>
      <c r="E21" s="33"/>
      <c r="F21" s="33"/>
      <c r="G21" s="33"/>
      <c r="H21" s="33"/>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c r="FX21" s="32"/>
      <c r="FY21" s="32"/>
      <c r="FZ21" s="32"/>
      <c r="GA21" s="32"/>
      <c r="GB21" s="32"/>
      <c r="GC21" s="32"/>
      <c r="GD21" s="32"/>
      <c r="GE21" s="32"/>
      <c r="GF21" s="32"/>
      <c r="GG21" s="32"/>
      <c r="GH21" s="32"/>
      <c r="GI21" s="32"/>
      <c r="GJ21" s="32"/>
      <c r="GK21" s="32"/>
      <c r="GL21" s="32"/>
      <c r="GM21" s="32"/>
      <c r="GN21" s="32"/>
      <c r="GO21" s="32"/>
      <c r="GP21" s="32"/>
      <c r="GQ21" s="32"/>
      <c r="GR21" s="32"/>
      <c r="GS21" s="32"/>
      <c r="GT21" s="32"/>
      <c r="GU21" s="32"/>
      <c r="GV21" s="32"/>
      <c r="GW21" s="32"/>
      <c r="GX21" s="32"/>
      <c r="GY21" s="32"/>
      <c r="GZ21" s="32"/>
      <c r="HA21" s="32"/>
      <c r="HB21" s="32"/>
      <c r="HC21" s="32"/>
      <c r="HD21" s="32"/>
      <c r="HE21" s="32"/>
      <c r="HF21" s="32"/>
      <c r="HG21" s="32"/>
      <c r="HH21" s="32"/>
      <c r="HI21" s="32"/>
      <c r="HJ21" s="32"/>
      <c r="HK21" s="32"/>
      <c r="HL21" s="32"/>
      <c r="HM21" s="32"/>
      <c r="HN21" s="32"/>
      <c r="HO21" s="32"/>
      <c r="HP21" s="32"/>
      <c r="HQ21" s="32"/>
      <c r="HR21" s="32"/>
      <c r="HS21" s="32"/>
      <c r="HT21" s="32"/>
      <c r="HU21" s="32"/>
      <c r="HV21" s="32"/>
      <c r="HW21" s="32"/>
      <c r="HX21" s="32"/>
      <c r="HY21" s="32"/>
      <c r="HZ21" s="32"/>
      <c r="IA21" s="32"/>
      <c r="IB21" s="32"/>
      <c r="IC21" s="32"/>
      <c r="ID21" s="32"/>
      <c r="IE21" s="32"/>
      <c r="IF21" s="32"/>
      <c r="IG21" s="32"/>
      <c r="IH21" s="32"/>
      <c r="II21" s="32"/>
      <c r="IJ21" s="32"/>
      <c r="IK21" s="32"/>
    </row>
    <row r="22" spans="1:245" ht="20.100000000000001" customHeight="1">
      <c r="A22" s="32"/>
      <c r="B22" s="32"/>
      <c r="C22" s="32"/>
      <c r="D22" s="32"/>
      <c r="E22" s="32"/>
      <c r="F22" s="32"/>
      <c r="G22" s="32"/>
      <c r="H22" s="33"/>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32"/>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2"/>
      <c r="IE22" s="32"/>
      <c r="IF22" s="32"/>
      <c r="IG22" s="32"/>
      <c r="IH22" s="32"/>
      <c r="II22" s="32"/>
      <c r="IJ22" s="32"/>
      <c r="IK22" s="32"/>
    </row>
    <row r="23" spans="1:245" ht="20.100000000000001" customHeight="1">
      <c r="A23" s="32"/>
      <c r="B23" s="32"/>
      <c r="C23" s="32"/>
      <c r="D23" s="33"/>
      <c r="E23" s="33"/>
      <c r="F23" s="33"/>
      <c r="G23" s="33"/>
      <c r="H23" s="33"/>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c r="GU23" s="32"/>
      <c r="GV23" s="32"/>
      <c r="GW23" s="32"/>
      <c r="GX23" s="32"/>
      <c r="GY23" s="32"/>
      <c r="GZ23" s="32"/>
      <c r="HA23" s="32"/>
      <c r="HB23" s="32"/>
      <c r="HC23" s="32"/>
      <c r="HD23" s="32"/>
      <c r="HE23" s="32"/>
      <c r="HF23" s="32"/>
      <c r="HG23" s="32"/>
      <c r="HH23" s="32"/>
      <c r="HI23" s="32"/>
      <c r="HJ23" s="32"/>
      <c r="HK23" s="32"/>
      <c r="HL23" s="32"/>
      <c r="HM23" s="32"/>
      <c r="HN23" s="32"/>
      <c r="HO23" s="32"/>
      <c r="HP23" s="32"/>
      <c r="HQ23" s="32"/>
      <c r="HR23" s="32"/>
      <c r="HS23" s="32"/>
      <c r="HT23" s="32"/>
      <c r="HU23" s="32"/>
      <c r="HV23" s="32"/>
      <c r="HW23" s="32"/>
      <c r="HX23" s="32"/>
      <c r="HY23" s="32"/>
      <c r="HZ23" s="32"/>
      <c r="IA23" s="32"/>
      <c r="IB23" s="32"/>
      <c r="IC23" s="32"/>
      <c r="ID23" s="32"/>
      <c r="IE23" s="32"/>
      <c r="IF23" s="32"/>
      <c r="IG23" s="32"/>
      <c r="IH23" s="32"/>
      <c r="II23" s="32"/>
      <c r="IJ23" s="32"/>
      <c r="IK23" s="32"/>
    </row>
    <row r="24" spans="1:245" ht="20.100000000000001" customHeight="1">
      <c r="A24" s="32"/>
      <c r="B24" s="32"/>
      <c r="C24" s="32"/>
      <c r="D24" s="33"/>
      <c r="E24" s="33"/>
      <c r="F24" s="33"/>
      <c r="G24" s="33"/>
      <c r="H24" s="33"/>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c r="HR24" s="32"/>
      <c r="HS24" s="32"/>
      <c r="HT24" s="32"/>
      <c r="HU24" s="32"/>
      <c r="HV24" s="32"/>
      <c r="HW24" s="32"/>
      <c r="HX24" s="32"/>
      <c r="HY24" s="32"/>
      <c r="HZ24" s="32"/>
      <c r="IA24" s="32"/>
      <c r="IB24" s="32"/>
      <c r="IC24" s="32"/>
      <c r="ID24" s="32"/>
      <c r="IE24" s="32"/>
      <c r="IF24" s="32"/>
      <c r="IG24" s="32"/>
      <c r="IH24" s="32"/>
      <c r="II24" s="32"/>
      <c r="IJ24" s="32"/>
      <c r="IK24" s="32"/>
    </row>
    <row r="25" spans="1:245" ht="20.100000000000001" customHeight="1">
      <c r="A25" s="32"/>
      <c r="B25" s="32"/>
      <c r="C25" s="32"/>
      <c r="D25" s="32"/>
      <c r="E25" s="32"/>
      <c r="F25" s="32"/>
      <c r="G25" s="32"/>
      <c r="H25" s="33"/>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c r="HK25" s="32"/>
      <c r="HL25" s="32"/>
      <c r="HM25" s="32"/>
      <c r="HN25" s="32"/>
      <c r="HO25" s="32"/>
      <c r="HP25" s="32"/>
      <c r="HQ25" s="32"/>
      <c r="HR25" s="32"/>
      <c r="HS25" s="32"/>
      <c r="HT25" s="32"/>
      <c r="HU25" s="32"/>
      <c r="HV25" s="32"/>
      <c r="HW25" s="32"/>
      <c r="HX25" s="32"/>
      <c r="HY25" s="32"/>
      <c r="HZ25" s="32"/>
      <c r="IA25" s="32"/>
      <c r="IB25" s="32"/>
      <c r="IC25" s="32"/>
      <c r="ID25" s="32"/>
      <c r="IE25" s="32"/>
      <c r="IF25" s="32"/>
      <c r="IG25" s="32"/>
      <c r="IH25" s="32"/>
      <c r="II25" s="32"/>
      <c r="IJ25" s="32"/>
      <c r="IK25" s="32"/>
    </row>
    <row r="26" spans="1:245" ht="20.100000000000001" customHeight="1">
      <c r="A26" s="32"/>
      <c r="B26" s="32"/>
      <c r="C26" s="32"/>
      <c r="D26" s="33"/>
      <c r="E26" s="33"/>
      <c r="F26" s="33"/>
      <c r="G26" s="33"/>
      <c r="H26" s="33"/>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c r="IE26" s="32"/>
      <c r="IF26" s="32"/>
      <c r="IG26" s="32"/>
      <c r="IH26" s="32"/>
      <c r="II26" s="32"/>
      <c r="IJ26" s="32"/>
      <c r="IK26" s="32"/>
    </row>
    <row r="27" spans="1:245" ht="20.100000000000001" customHeight="1">
      <c r="A27" s="32"/>
      <c r="B27" s="32"/>
      <c r="C27" s="32"/>
      <c r="D27" s="33"/>
      <c r="E27" s="33"/>
      <c r="F27" s="33"/>
      <c r="G27" s="33"/>
      <c r="H27" s="33"/>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c r="GU27" s="32"/>
      <c r="GV27" s="32"/>
      <c r="GW27" s="32"/>
      <c r="GX27" s="32"/>
      <c r="GY27" s="32"/>
      <c r="GZ27" s="32"/>
      <c r="HA27" s="32"/>
      <c r="HB27" s="32"/>
      <c r="HC27" s="32"/>
      <c r="HD27" s="32"/>
      <c r="HE27" s="32"/>
      <c r="HF27" s="32"/>
      <c r="HG27" s="32"/>
      <c r="HH27" s="32"/>
      <c r="HI27" s="32"/>
      <c r="HJ27" s="32"/>
      <c r="HK27" s="32"/>
      <c r="HL27" s="32"/>
      <c r="HM27" s="32"/>
      <c r="HN27" s="32"/>
      <c r="HO27" s="32"/>
      <c r="HP27" s="32"/>
      <c r="HQ27" s="32"/>
      <c r="HR27" s="32"/>
      <c r="HS27" s="32"/>
      <c r="HT27" s="32"/>
      <c r="HU27" s="32"/>
      <c r="HV27" s="32"/>
      <c r="HW27" s="32"/>
      <c r="HX27" s="32"/>
      <c r="HY27" s="32"/>
      <c r="HZ27" s="32"/>
      <c r="IA27" s="32"/>
      <c r="IB27" s="32"/>
      <c r="IC27" s="32"/>
      <c r="ID27" s="32"/>
      <c r="IE27" s="32"/>
      <c r="IF27" s="32"/>
      <c r="IG27" s="32"/>
      <c r="IH27" s="32"/>
      <c r="II27" s="32"/>
      <c r="IJ27" s="32"/>
      <c r="IK27" s="32"/>
    </row>
    <row r="28" spans="1:245" ht="20.100000000000001" customHeight="1">
      <c r="A28" s="32"/>
      <c r="B28" s="32"/>
      <c r="C28" s="32"/>
      <c r="D28" s="32"/>
      <c r="E28" s="32"/>
      <c r="F28" s="32"/>
      <c r="G28" s="32"/>
      <c r="H28" s="33"/>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c r="IE28" s="32"/>
      <c r="IF28" s="32"/>
      <c r="IG28" s="32"/>
      <c r="IH28" s="32"/>
      <c r="II28" s="32"/>
      <c r="IJ28" s="32"/>
      <c r="IK28" s="32"/>
    </row>
    <row r="29" spans="1:245" ht="20.100000000000001" customHeight="1">
      <c r="A29" s="32"/>
      <c r="B29" s="32"/>
      <c r="C29" s="32"/>
      <c r="D29" s="33"/>
      <c r="E29" s="33"/>
      <c r="F29" s="33"/>
      <c r="G29" s="33"/>
      <c r="H29" s="33"/>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2"/>
      <c r="HT29" s="32"/>
      <c r="HU29" s="32"/>
      <c r="HV29" s="32"/>
      <c r="HW29" s="32"/>
      <c r="HX29" s="32"/>
      <c r="HY29" s="32"/>
      <c r="HZ29" s="32"/>
      <c r="IA29" s="32"/>
      <c r="IB29" s="32"/>
      <c r="IC29" s="32"/>
      <c r="ID29" s="32"/>
      <c r="IE29" s="32"/>
      <c r="IF29" s="32"/>
      <c r="IG29" s="32"/>
      <c r="IH29" s="32"/>
      <c r="II29" s="32"/>
      <c r="IJ29" s="32"/>
      <c r="IK29" s="32"/>
    </row>
    <row r="30" spans="1:245" ht="20.100000000000001" customHeight="1">
      <c r="A30" s="32"/>
      <c r="B30" s="32"/>
      <c r="C30" s="32"/>
      <c r="D30" s="33"/>
      <c r="E30" s="33"/>
      <c r="F30" s="33"/>
      <c r="G30" s="33"/>
      <c r="H30" s="33"/>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32"/>
      <c r="FE30" s="32"/>
      <c r="FF30" s="32"/>
      <c r="FG30" s="32"/>
      <c r="FH30" s="32"/>
      <c r="FI30" s="32"/>
      <c r="FJ30" s="32"/>
      <c r="FK30" s="32"/>
      <c r="FL30" s="32"/>
      <c r="FM30" s="32"/>
      <c r="FN30" s="32"/>
      <c r="FO30" s="32"/>
      <c r="FP30" s="32"/>
      <c r="FQ30" s="32"/>
      <c r="FR30" s="32"/>
      <c r="FS30" s="32"/>
      <c r="FT30" s="32"/>
      <c r="FU30" s="32"/>
      <c r="FV30" s="32"/>
      <c r="FW30" s="32"/>
      <c r="FX30" s="32"/>
      <c r="FY30" s="32"/>
      <c r="FZ30" s="32"/>
      <c r="GA30" s="32"/>
      <c r="GB30" s="32"/>
      <c r="GC30" s="32"/>
      <c r="GD30" s="32"/>
      <c r="GE30" s="32"/>
      <c r="GF30" s="32"/>
      <c r="GG30" s="32"/>
      <c r="GH30" s="32"/>
      <c r="GI30" s="32"/>
      <c r="GJ30" s="32"/>
      <c r="GK30" s="32"/>
      <c r="GL30" s="32"/>
      <c r="GM30" s="32"/>
      <c r="GN30" s="32"/>
      <c r="GO30" s="32"/>
      <c r="GP30" s="32"/>
      <c r="GQ30" s="32"/>
      <c r="GR30" s="32"/>
      <c r="GS30" s="32"/>
      <c r="GT30" s="32"/>
      <c r="GU30" s="32"/>
      <c r="GV30" s="32"/>
      <c r="GW30" s="32"/>
      <c r="GX30" s="32"/>
      <c r="GY30" s="32"/>
      <c r="GZ30" s="32"/>
      <c r="HA30" s="32"/>
      <c r="HB30" s="32"/>
      <c r="HC30" s="32"/>
      <c r="HD30" s="32"/>
      <c r="HE30" s="32"/>
      <c r="HF30" s="32"/>
      <c r="HG30" s="32"/>
      <c r="HH30" s="32"/>
      <c r="HI30" s="32"/>
      <c r="HJ30" s="32"/>
      <c r="HK30" s="32"/>
      <c r="HL30" s="32"/>
      <c r="HM30" s="32"/>
      <c r="HN30" s="32"/>
      <c r="HO30" s="32"/>
      <c r="HP30" s="32"/>
      <c r="HQ30" s="32"/>
      <c r="HR30" s="32"/>
      <c r="HS30" s="32"/>
      <c r="HT30" s="32"/>
      <c r="HU30" s="32"/>
      <c r="HV30" s="32"/>
      <c r="HW30" s="32"/>
      <c r="HX30" s="32"/>
      <c r="HY30" s="32"/>
      <c r="HZ30" s="32"/>
      <c r="IA30" s="32"/>
      <c r="IB30" s="32"/>
      <c r="IC30" s="32"/>
      <c r="ID30" s="32"/>
      <c r="IE30" s="32"/>
      <c r="IF30" s="32"/>
      <c r="IG30" s="32"/>
      <c r="IH30" s="32"/>
      <c r="II30" s="32"/>
      <c r="IJ30" s="32"/>
      <c r="IK30" s="32"/>
    </row>
    <row r="31" spans="1:245" ht="20.100000000000001" customHeight="1">
      <c r="A31" s="32"/>
      <c r="B31" s="32"/>
      <c r="C31" s="32"/>
      <c r="D31" s="32"/>
      <c r="E31" s="32"/>
      <c r="F31" s="32"/>
      <c r="G31" s="32"/>
      <c r="H31" s="33"/>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c r="FX31" s="32"/>
      <c r="FY31" s="32"/>
      <c r="FZ31" s="32"/>
      <c r="GA31" s="32"/>
      <c r="GB31" s="32"/>
      <c r="GC31" s="32"/>
      <c r="GD31" s="32"/>
      <c r="GE31" s="32"/>
      <c r="GF31" s="32"/>
      <c r="GG31" s="32"/>
      <c r="GH31" s="32"/>
      <c r="GI31" s="32"/>
      <c r="GJ31" s="32"/>
      <c r="GK31" s="32"/>
      <c r="GL31" s="32"/>
      <c r="GM31" s="32"/>
      <c r="GN31" s="32"/>
      <c r="GO31" s="32"/>
      <c r="GP31" s="32"/>
      <c r="GQ31" s="32"/>
      <c r="GR31" s="32"/>
      <c r="GS31" s="32"/>
      <c r="GT31" s="32"/>
      <c r="GU31" s="32"/>
      <c r="GV31" s="32"/>
      <c r="GW31" s="32"/>
      <c r="GX31" s="32"/>
      <c r="GY31" s="32"/>
      <c r="GZ31" s="32"/>
      <c r="HA31" s="32"/>
      <c r="HB31" s="32"/>
      <c r="HC31" s="32"/>
      <c r="HD31" s="32"/>
      <c r="HE31" s="32"/>
      <c r="HF31" s="32"/>
      <c r="HG31" s="32"/>
      <c r="HH31" s="32"/>
      <c r="HI31" s="32"/>
      <c r="HJ31" s="32"/>
      <c r="HK31" s="32"/>
      <c r="HL31" s="32"/>
      <c r="HM31" s="32"/>
      <c r="HN31" s="32"/>
      <c r="HO31" s="32"/>
      <c r="HP31" s="32"/>
      <c r="HQ31" s="32"/>
      <c r="HR31" s="32"/>
      <c r="HS31" s="32"/>
      <c r="HT31" s="32"/>
      <c r="HU31" s="32"/>
      <c r="HV31" s="32"/>
      <c r="HW31" s="32"/>
      <c r="HX31" s="32"/>
      <c r="HY31" s="32"/>
      <c r="HZ31" s="32"/>
      <c r="IA31" s="32"/>
      <c r="IB31" s="32"/>
      <c r="IC31" s="32"/>
      <c r="ID31" s="32"/>
      <c r="IE31" s="32"/>
      <c r="IF31" s="32"/>
      <c r="IG31" s="32"/>
      <c r="IH31" s="32"/>
      <c r="II31" s="32"/>
      <c r="IJ31" s="32"/>
      <c r="IK31" s="32"/>
    </row>
    <row r="32" spans="1:245" ht="20.100000000000001" customHeight="1">
      <c r="A32" s="32"/>
      <c r="B32" s="32"/>
      <c r="C32" s="32"/>
      <c r="D32" s="32"/>
      <c r="E32" s="34"/>
      <c r="F32" s="34"/>
      <c r="G32" s="34"/>
      <c r="H32" s="33"/>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c r="EO32" s="32"/>
      <c r="EP32" s="32"/>
      <c r="EQ32" s="32"/>
      <c r="ER32" s="32"/>
      <c r="ES32" s="32"/>
      <c r="ET32" s="32"/>
      <c r="EU32" s="32"/>
      <c r="EV32" s="32"/>
      <c r="EW32" s="32"/>
      <c r="EX32" s="32"/>
      <c r="EY32" s="32"/>
      <c r="EZ32" s="32"/>
      <c r="FA32" s="32"/>
      <c r="FB32" s="32"/>
      <c r="FC32" s="32"/>
      <c r="FD32" s="32"/>
      <c r="FE32" s="32"/>
      <c r="FF32" s="32"/>
      <c r="FG32" s="32"/>
      <c r="FH32" s="32"/>
      <c r="FI32" s="32"/>
      <c r="FJ32" s="32"/>
      <c r="FK32" s="32"/>
      <c r="FL32" s="32"/>
      <c r="FM32" s="32"/>
      <c r="FN32" s="32"/>
      <c r="FO32" s="32"/>
      <c r="FP32" s="32"/>
      <c r="FQ32" s="32"/>
      <c r="FR32" s="32"/>
      <c r="FS32" s="32"/>
      <c r="FT32" s="32"/>
      <c r="FU32" s="32"/>
      <c r="FV32" s="32"/>
      <c r="FW32" s="32"/>
      <c r="FX32" s="32"/>
      <c r="FY32" s="32"/>
      <c r="FZ32" s="32"/>
      <c r="GA32" s="32"/>
      <c r="GB32" s="32"/>
      <c r="GC32" s="32"/>
      <c r="GD32" s="32"/>
      <c r="GE32" s="32"/>
      <c r="GF32" s="32"/>
      <c r="GG32" s="32"/>
      <c r="GH32" s="32"/>
      <c r="GI32" s="32"/>
      <c r="GJ32" s="32"/>
      <c r="GK32" s="32"/>
      <c r="GL32" s="32"/>
      <c r="GM32" s="32"/>
      <c r="GN32" s="32"/>
      <c r="GO32" s="32"/>
      <c r="GP32" s="32"/>
      <c r="GQ32" s="32"/>
      <c r="GR32" s="32"/>
      <c r="GS32" s="32"/>
      <c r="GT32" s="32"/>
      <c r="GU32" s="32"/>
      <c r="GV32" s="32"/>
      <c r="GW32" s="32"/>
      <c r="GX32" s="32"/>
      <c r="GY32" s="32"/>
      <c r="GZ32" s="32"/>
      <c r="HA32" s="32"/>
      <c r="HB32" s="32"/>
      <c r="HC32" s="32"/>
      <c r="HD32" s="32"/>
      <c r="HE32" s="32"/>
      <c r="HF32" s="32"/>
      <c r="HG32" s="32"/>
      <c r="HH32" s="32"/>
      <c r="HI32" s="32"/>
      <c r="HJ32" s="32"/>
      <c r="HK32" s="32"/>
      <c r="HL32" s="32"/>
      <c r="HM32" s="32"/>
      <c r="HN32" s="32"/>
      <c r="HO32" s="32"/>
      <c r="HP32" s="32"/>
      <c r="HQ32" s="32"/>
      <c r="HR32" s="32"/>
      <c r="HS32" s="32"/>
      <c r="HT32" s="32"/>
      <c r="HU32" s="32"/>
      <c r="HV32" s="32"/>
      <c r="HW32" s="32"/>
      <c r="HX32" s="32"/>
      <c r="HY32" s="32"/>
      <c r="HZ32" s="32"/>
      <c r="IA32" s="32"/>
      <c r="IB32" s="32"/>
      <c r="IC32" s="32"/>
      <c r="ID32" s="32"/>
      <c r="IE32" s="32"/>
      <c r="IF32" s="32"/>
      <c r="IG32" s="32"/>
      <c r="IH32" s="32"/>
      <c r="II32" s="32"/>
      <c r="IJ32" s="32"/>
      <c r="IK32" s="32"/>
    </row>
    <row r="33" spans="1:245" ht="20.100000000000001" customHeight="1">
      <c r="A33" s="32"/>
      <c r="B33" s="32"/>
      <c r="C33" s="32"/>
      <c r="D33" s="32"/>
      <c r="E33" s="34"/>
      <c r="F33" s="34"/>
      <c r="G33" s="34"/>
      <c r="H33" s="33"/>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32"/>
      <c r="FE33" s="32"/>
      <c r="FF33" s="32"/>
      <c r="FG33" s="32"/>
      <c r="FH33" s="32"/>
      <c r="FI33" s="32"/>
      <c r="FJ33" s="32"/>
      <c r="FK33" s="32"/>
      <c r="FL33" s="32"/>
      <c r="FM33" s="32"/>
      <c r="FN33" s="32"/>
      <c r="FO33" s="32"/>
      <c r="FP33" s="32"/>
      <c r="FQ33" s="32"/>
      <c r="FR33" s="32"/>
      <c r="FS33" s="32"/>
      <c r="FT33" s="32"/>
      <c r="FU33" s="32"/>
      <c r="FV33" s="32"/>
      <c r="FW33" s="32"/>
      <c r="FX33" s="32"/>
      <c r="FY33" s="32"/>
      <c r="FZ33" s="32"/>
      <c r="GA33" s="32"/>
      <c r="GB33" s="32"/>
      <c r="GC33" s="32"/>
      <c r="GD33" s="32"/>
      <c r="GE33" s="32"/>
      <c r="GF33" s="32"/>
      <c r="GG33" s="32"/>
      <c r="GH33" s="32"/>
      <c r="GI33" s="32"/>
      <c r="GJ33" s="32"/>
      <c r="GK33" s="32"/>
      <c r="GL33" s="32"/>
      <c r="GM33" s="32"/>
      <c r="GN33" s="32"/>
      <c r="GO33" s="32"/>
      <c r="GP33" s="32"/>
      <c r="GQ33" s="32"/>
      <c r="GR33" s="32"/>
      <c r="GS33" s="32"/>
      <c r="GT33" s="32"/>
      <c r="GU33" s="32"/>
      <c r="GV33" s="32"/>
      <c r="GW33" s="32"/>
      <c r="GX33" s="32"/>
      <c r="GY33" s="32"/>
      <c r="GZ33" s="32"/>
      <c r="HA33" s="32"/>
      <c r="HB33" s="32"/>
      <c r="HC33" s="32"/>
      <c r="HD33" s="32"/>
      <c r="HE33" s="32"/>
      <c r="HF33" s="32"/>
      <c r="HG33" s="32"/>
      <c r="HH33" s="32"/>
      <c r="HI33" s="32"/>
      <c r="HJ33" s="32"/>
      <c r="HK33" s="32"/>
      <c r="HL33" s="32"/>
      <c r="HM33" s="32"/>
      <c r="HN33" s="32"/>
      <c r="HO33" s="32"/>
      <c r="HP33" s="32"/>
      <c r="HQ33" s="32"/>
      <c r="HR33" s="32"/>
      <c r="HS33" s="32"/>
      <c r="HT33" s="32"/>
      <c r="HU33" s="32"/>
      <c r="HV33" s="32"/>
      <c r="HW33" s="32"/>
      <c r="HX33" s="32"/>
      <c r="HY33" s="32"/>
      <c r="HZ33" s="32"/>
      <c r="IA33" s="32"/>
      <c r="IB33" s="32"/>
      <c r="IC33" s="32"/>
      <c r="ID33" s="32"/>
      <c r="IE33" s="32"/>
      <c r="IF33" s="32"/>
      <c r="IG33" s="32"/>
      <c r="IH33" s="32"/>
      <c r="II33" s="32"/>
      <c r="IJ33" s="32"/>
      <c r="IK33" s="32"/>
    </row>
    <row r="34" spans="1:245" ht="20.100000000000001" customHeight="1">
      <c r="A34" s="32"/>
      <c r="B34" s="32"/>
      <c r="C34" s="32"/>
      <c r="D34" s="32"/>
      <c r="E34" s="32"/>
      <c r="F34" s="32"/>
      <c r="G34" s="32"/>
      <c r="H34" s="33"/>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32"/>
      <c r="FE34" s="32"/>
      <c r="FF34" s="32"/>
      <c r="FG34" s="32"/>
      <c r="FH34" s="32"/>
      <c r="FI34" s="32"/>
      <c r="FJ34" s="32"/>
      <c r="FK34" s="32"/>
      <c r="FL34" s="32"/>
      <c r="FM34" s="32"/>
      <c r="FN34" s="32"/>
      <c r="FO34" s="32"/>
      <c r="FP34" s="32"/>
      <c r="FQ34" s="32"/>
      <c r="FR34" s="32"/>
      <c r="FS34" s="32"/>
      <c r="FT34" s="32"/>
      <c r="FU34" s="32"/>
      <c r="FV34" s="32"/>
      <c r="FW34" s="32"/>
      <c r="FX34" s="32"/>
      <c r="FY34" s="32"/>
      <c r="FZ34" s="32"/>
      <c r="GA34" s="32"/>
      <c r="GB34" s="32"/>
      <c r="GC34" s="32"/>
      <c r="GD34" s="32"/>
      <c r="GE34" s="32"/>
      <c r="GF34" s="32"/>
      <c r="GG34" s="32"/>
      <c r="GH34" s="32"/>
      <c r="GI34" s="32"/>
      <c r="GJ34" s="32"/>
      <c r="GK34" s="32"/>
      <c r="GL34" s="32"/>
      <c r="GM34" s="32"/>
      <c r="GN34" s="32"/>
      <c r="GO34" s="32"/>
      <c r="GP34" s="32"/>
      <c r="GQ34" s="32"/>
      <c r="GR34" s="32"/>
      <c r="GS34" s="32"/>
      <c r="GT34" s="32"/>
      <c r="GU34" s="32"/>
      <c r="GV34" s="32"/>
      <c r="GW34" s="32"/>
      <c r="GX34" s="32"/>
      <c r="GY34" s="32"/>
      <c r="GZ34" s="32"/>
      <c r="HA34" s="32"/>
      <c r="HB34" s="32"/>
      <c r="HC34" s="32"/>
      <c r="HD34" s="32"/>
      <c r="HE34" s="32"/>
      <c r="HF34" s="32"/>
      <c r="HG34" s="32"/>
      <c r="HH34" s="32"/>
      <c r="HI34" s="32"/>
      <c r="HJ34" s="32"/>
      <c r="HK34" s="32"/>
      <c r="HL34" s="32"/>
      <c r="HM34" s="32"/>
      <c r="HN34" s="32"/>
      <c r="HO34" s="32"/>
      <c r="HP34" s="32"/>
      <c r="HQ34" s="32"/>
      <c r="HR34" s="32"/>
      <c r="HS34" s="32"/>
      <c r="HT34" s="32"/>
      <c r="HU34" s="32"/>
      <c r="HV34" s="32"/>
      <c r="HW34" s="32"/>
      <c r="HX34" s="32"/>
      <c r="HY34" s="32"/>
      <c r="HZ34" s="32"/>
      <c r="IA34" s="32"/>
      <c r="IB34" s="32"/>
      <c r="IC34" s="32"/>
      <c r="ID34" s="32"/>
      <c r="IE34" s="32"/>
      <c r="IF34" s="32"/>
      <c r="IG34" s="32"/>
      <c r="IH34" s="32"/>
      <c r="II34" s="32"/>
      <c r="IJ34" s="32"/>
      <c r="IK34" s="32"/>
    </row>
    <row r="35" spans="1:245" ht="20.100000000000001" customHeight="1">
      <c r="A35" s="32"/>
      <c r="B35" s="32"/>
      <c r="C35" s="32"/>
      <c r="D35" s="32"/>
      <c r="E35" s="35"/>
      <c r="F35" s="35"/>
      <c r="G35" s="35"/>
      <c r="H35" s="33"/>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c r="EO35" s="32"/>
      <c r="EP35" s="32"/>
      <c r="EQ35" s="32"/>
      <c r="ER35" s="32"/>
      <c r="ES35" s="32"/>
      <c r="ET35" s="32"/>
      <c r="EU35" s="32"/>
      <c r="EV35" s="32"/>
      <c r="EW35" s="32"/>
      <c r="EX35" s="32"/>
      <c r="EY35" s="32"/>
      <c r="EZ35" s="32"/>
      <c r="FA35" s="32"/>
      <c r="FB35" s="32"/>
      <c r="FC35" s="32"/>
      <c r="FD35" s="32"/>
      <c r="FE35" s="32"/>
      <c r="FF35" s="32"/>
      <c r="FG35" s="32"/>
      <c r="FH35" s="32"/>
      <c r="FI35" s="32"/>
      <c r="FJ35" s="32"/>
      <c r="FK35" s="32"/>
      <c r="FL35" s="32"/>
      <c r="FM35" s="32"/>
      <c r="FN35" s="32"/>
      <c r="FO35" s="32"/>
      <c r="FP35" s="32"/>
      <c r="FQ35" s="32"/>
      <c r="FR35" s="32"/>
      <c r="FS35" s="32"/>
      <c r="FT35" s="32"/>
      <c r="FU35" s="32"/>
      <c r="FV35" s="32"/>
      <c r="FW35" s="32"/>
      <c r="FX35" s="32"/>
      <c r="FY35" s="32"/>
      <c r="FZ35" s="32"/>
      <c r="GA35" s="32"/>
      <c r="GB35" s="32"/>
      <c r="GC35" s="32"/>
      <c r="GD35" s="32"/>
      <c r="GE35" s="32"/>
      <c r="GF35" s="32"/>
      <c r="GG35" s="32"/>
      <c r="GH35" s="32"/>
      <c r="GI35" s="32"/>
      <c r="GJ35" s="32"/>
      <c r="GK35" s="32"/>
      <c r="GL35" s="32"/>
      <c r="GM35" s="32"/>
      <c r="GN35" s="32"/>
      <c r="GO35" s="32"/>
      <c r="GP35" s="32"/>
      <c r="GQ35" s="32"/>
      <c r="GR35" s="32"/>
      <c r="GS35" s="32"/>
      <c r="GT35" s="32"/>
      <c r="GU35" s="32"/>
      <c r="GV35" s="32"/>
      <c r="GW35" s="32"/>
      <c r="GX35" s="32"/>
      <c r="GY35" s="32"/>
      <c r="GZ35" s="32"/>
      <c r="HA35" s="32"/>
      <c r="HB35" s="32"/>
      <c r="HC35" s="32"/>
      <c r="HD35" s="32"/>
      <c r="HE35" s="32"/>
      <c r="HF35" s="32"/>
      <c r="HG35" s="32"/>
      <c r="HH35" s="32"/>
      <c r="HI35" s="32"/>
      <c r="HJ35" s="32"/>
      <c r="HK35" s="32"/>
      <c r="HL35" s="32"/>
      <c r="HM35" s="32"/>
      <c r="HN35" s="32"/>
      <c r="HO35" s="32"/>
      <c r="HP35" s="32"/>
      <c r="HQ35" s="32"/>
      <c r="HR35" s="32"/>
      <c r="HS35" s="32"/>
      <c r="HT35" s="32"/>
      <c r="HU35" s="32"/>
      <c r="HV35" s="32"/>
      <c r="HW35" s="32"/>
      <c r="HX35" s="32"/>
      <c r="HY35" s="32"/>
      <c r="HZ35" s="32"/>
      <c r="IA35" s="32"/>
      <c r="IB35" s="32"/>
      <c r="IC35" s="32"/>
      <c r="ID35" s="32"/>
      <c r="IE35" s="32"/>
      <c r="IF35" s="32"/>
      <c r="IG35" s="32"/>
      <c r="IH35" s="32"/>
      <c r="II35" s="32"/>
      <c r="IJ35" s="32"/>
      <c r="IK35" s="32"/>
    </row>
    <row r="36" spans="1:245" ht="20.100000000000001" customHeight="1">
      <c r="A36" s="36"/>
      <c r="B36" s="36"/>
      <c r="C36" s="36"/>
      <c r="D36" s="36"/>
      <c r="E36" s="37"/>
      <c r="F36" s="37"/>
      <c r="G36" s="37"/>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c r="DV36" s="36"/>
      <c r="DW36" s="36"/>
      <c r="DX36" s="36"/>
      <c r="DY36" s="36"/>
      <c r="DZ36" s="36"/>
      <c r="EA36" s="36"/>
      <c r="EB36" s="36"/>
      <c r="EC36" s="36"/>
      <c r="ED36" s="36"/>
      <c r="EE36" s="36"/>
      <c r="EF36" s="36"/>
      <c r="EG36" s="36"/>
      <c r="EH36" s="36"/>
      <c r="EI36" s="36"/>
      <c r="EJ36" s="36"/>
      <c r="EK36" s="36"/>
      <c r="EL36" s="36"/>
      <c r="EM36" s="36"/>
      <c r="EN36" s="36"/>
      <c r="EO36" s="36"/>
      <c r="EP36" s="36"/>
      <c r="EQ36" s="36"/>
      <c r="ER36" s="36"/>
      <c r="ES36" s="36"/>
      <c r="ET36" s="36"/>
      <c r="EU36" s="36"/>
      <c r="EV36" s="36"/>
      <c r="EW36" s="36"/>
      <c r="EX36" s="36"/>
      <c r="EY36" s="36"/>
      <c r="EZ36" s="36"/>
      <c r="FA36" s="36"/>
      <c r="FB36" s="36"/>
      <c r="FC36" s="36"/>
      <c r="FD36" s="36"/>
      <c r="FE36" s="36"/>
      <c r="FF36" s="36"/>
      <c r="FG36" s="36"/>
      <c r="FH36" s="36"/>
      <c r="FI36" s="36"/>
      <c r="FJ36" s="36"/>
      <c r="FK36" s="36"/>
      <c r="FL36" s="36"/>
      <c r="FM36" s="36"/>
      <c r="FN36" s="36"/>
      <c r="FO36" s="36"/>
      <c r="FP36" s="36"/>
      <c r="FQ36" s="36"/>
      <c r="FR36" s="36"/>
      <c r="FS36" s="36"/>
      <c r="FT36" s="36"/>
      <c r="FU36" s="36"/>
      <c r="FV36" s="36"/>
      <c r="FW36" s="36"/>
      <c r="FX36" s="36"/>
      <c r="FY36" s="36"/>
      <c r="FZ36" s="36"/>
      <c r="GA36" s="36"/>
      <c r="GB36" s="36"/>
      <c r="GC36" s="36"/>
      <c r="GD36" s="36"/>
      <c r="GE36" s="36"/>
      <c r="GF36" s="36"/>
      <c r="GG36" s="36"/>
      <c r="GH36" s="36"/>
      <c r="GI36" s="36"/>
      <c r="GJ36" s="36"/>
      <c r="GK36" s="36"/>
      <c r="GL36" s="36"/>
      <c r="GM36" s="36"/>
      <c r="GN36" s="36"/>
      <c r="GO36" s="36"/>
      <c r="GP36" s="36"/>
      <c r="GQ36" s="36"/>
      <c r="GR36" s="36"/>
      <c r="GS36" s="36"/>
      <c r="GT36" s="36"/>
      <c r="GU36" s="36"/>
      <c r="GV36" s="36"/>
      <c r="GW36" s="36"/>
      <c r="GX36" s="36"/>
      <c r="GY36" s="36"/>
      <c r="GZ36" s="36"/>
      <c r="HA36" s="36"/>
      <c r="HB36" s="36"/>
      <c r="HC36" s="36"/>
      <c r="HD36" s="36"/>
      <c r="HE36" s="36"/>
      <c r="HF36" s="36"/>
      <c r="HG36" s="36"/>
      <c r="HH36" s="36"/>
      <c r="HI36" s="36"/>
      <c r="HJ36" s="36"/>
      <c r="HK36" s="36"/>
      <c r="HL36" s="36"/>
      <c r="HM36" s="36"/>
      <c r="HN36" s="36"/>
      <c r="HO36" s="36"/>
      <c r="HP36" s="36"/>
      <c r="HQ36" s="36"/>
      <c r="HR36" s="36"/>
      <c r="HS36" s="36"/>
      <c r="HT36" s="36"/>
      <c r="HU36" s="36"/>
      <c r="HV36" s="36"/>
      <c r="HW36" s="36"/>
      <c r="HX36" s="36"/>
      <c r="HY36" s="36"/>
      <c r="HZ36" s="36"/>
      <c r="IA36" s="36"/>
      <c r="IB36" s="36"/>
      <c r="IC36" s="36"/>
      <c r="ID36" s="36"/>
      <c r="IE36" s="36"/>
      <c r="IF36" s="36"/>
      <c r="IG36" s="36"/>
      <c r="IH36" s="36"/>
      <c r="II36" s="36"/>
      <c r="IJ36" s="36"/>
      <c r="IK36" s="36"/>
    </row>
    <row r="37" spans="1:245" ht="20.100000000000001" customHeight="1">
      <c r="A37" s="38"/>
      <c r="B37" s="38"/>
      <c r="C37" s="38"/>
      <c r="D37" s="38"/>
      <c r="E37" s="38"/>
      <c r="F37" s="38"/>
      <c r="G37" s="38"/>
      <c r="H37" s="39"/>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c r="FS37" s="40"/>
      <c r="FT37" s="40"/>
      <c r="FU37" s="40"/>
      <c r="FV37" s="40"/>
      <c r="FW37" s="40"/>
      <c r="FX37" s="40"/>
      <c r="FY37" s="40"/>
      <c r="FZ37" s="40"/>
      <c r="GA37" s="40"/>
      <c r="GB37" s="40"/>
      <c r="GC37" s="40"/>
      <c r="GD37" s="40"/>
      <c r="GE37" s="40"/>
      <c r="GF37" s="40"/>
      <c r="GG37" s="40"/>
      <c r="GH37" s="40"/>
      <c r="GI37" s="40"/>
      <c r="GJ37" s="40"/>
      <c r="GK37" s="40"/>
      <c r="GL37" s="40"/>
      <c r="GM37" s="40"/>
      <c r="GN37" s="40"/>
      <c r="GO37" s="40"/>
      <c r="GP37" s="40"/>
      <c r="GQ37" s="40"/>
      <c r="GR37" s="40"/>
      <c r="GS37" s="40"/>
      <c r="GT37" s="40"/>
      <c r="GU37" s="40"/>
      <c r="GV37" s="40"/>
      <c r="GW37" s="40"/>
      <c r="GX37" s="40"/>
      <c r="GY37" s="40"/>
      <c r="GZ37" s="40"/>
      <c r="HA37" s="40"/>
      <c r="HB37" s="40"/>
      <c r="HC37" s="40"/>
      <c r="HD37" s="40"/>
      <c r="HE37" s="40"/>
      <c r="HF37" s="40"/>
      <c r="HG37" s="40"/>
      <c r="HH37" s="40"/>
      <c r="HI37" s="40"/>
      <c r="HJ37" s="40"/>
      <c r="HK37" s="40"/>
      <c r="HL37" s="40"/>
      <c r="HM37" s="40"/>
      <c r="HN37" s="40"/>
      <c r="HO37" s="40"/>
      <c r="HP37" s="40"/>
      <c r="HQ37" s="40"/>
      <c r="HR37" s="40"/>
      <c r="HS37" s="40"/>
      <c r="HT37" s="40"/>
      <c r="HU37" s="40"/>
      <c r="HV37" s="40"/>
      <c r="HW37" s="40"/>
      <c r="HX37" s="40"/>
      <c r="HY37" s="40"/>
      <c r="HZ37" s="40"/>
      <c r="IA37" s="40"/>
      <c r="IB37" s="40"/>
      <c r="IC37" s="40"/>
      <c r="ID37" s="40"/>
      <c r="IE37" s="40"/>
      <c r="IF37" s="40"/>
      <c r="IG37" s="40"/>
      <c r="IH37" s="40"/>
      <c r="II37" s="40"/>
      <c r="IJ37" s="40"/>
      <c r="IK37" s="40"/>
    </row>
    <row r="38" spans="1:245" ht="20.100000000000001" customHeight="1">
      <c r="A38" s="36"/>
      <c r="B38" s="36"/>
      <c r="C38" s="36"/>
      <c r="D38" s="36"/>
      <c r="E38" s="36"/>
      <c r="F38" s="36"/>
      <c r="G38" s="36"/>
      <c r="H38" s="39"/>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c r="FV38" s="40"/>
      <c r="FW38" s="40"/>
      <c r="FX38" s="40"/>
      <c r="FY38" s="40"/>
      <c r="FZ38" s="40"/>
      <c r="GA38" s="40"/>
      <c r="GB38" s="40"/>
      <c r="GC38" s="40"/>
      <c r="GD38" s="40"/>
      <c r="GE38" s="40"/>
      <c r="GF38" s="40"/>
      <c r="GG38" s="40"/>
      <c r="GH38" s="40"/>
      <c r="GI38" s="40"/>
      <c r="GJ38" s="40"/>
      <c r="GK38" s="40"/>
      <c r="GL38" s="40"/>
      <c r="GM38" s="40"/>
      <c r="GN38" s="40"/>
      <c r="GO38" s="40"/>
      <c r="GP38" s="40"/>
      <c r="GQ38" s="40"/>
      <c r="GR38" s="40"/>
      <c r="GS38" s="40"/>
      <c r="GT38" s="40"/>
      <c r="GU38" s="40"/>
      <c r="GV38" s="40"/>
      <c r="GW38" s="40"/>
      <c r="GX38" s="40"/>
      <c r="GY38" s="40"/>
      <c r="GZ38" s="40"/>
      <c r="HA38" s="40"/>
      <c r="HB38" s="40"/>
      <c r="HC38" s="40"/>
      <c r="HD38" s="40"/>
      <c r="HE38" s="40"/>
      <c r="HF38" s="40"/>
      <c r="HG38" s="40"/>
      <c r="HH38" s="40"/>
      <c r="HI38" s="40"/>
      <c r="HJ38" s="40"/>
      <c r="HK38" s="40"/>
      <c r="HL38" s="40"/>
      <c r="HM38" s="40"/>
      <c r="HN38" s="40"/>
      <c r="HO38" s="40"/>
      <c r="HP38" s="40"/>
      <c r="HQ38" s="40"/>
      <c r="HR38" s="40"/>
      <c r="HS38" s="40"/>
      <c r="HT38" s="40"/>
      <c r="HU38" s="40"/>
      <c r="HV38" s="40"/>
      <c r="HW38" s="40"/>
      <c r="HX38" s="40"/>
      <c r="HY38" s="40"/>
      <c r="HZ38" s="40"/>
      <c r="IA38" s="40"/>
      <c r="IB38" s="40"/>
      <c r="IC38" s="40"/>
      <c r="ID38" s="40"/>
      <c r="IE38" s="40"/>
      <c r="IF38" s="40"/>
      <c r="IG38" s="40"/>
      <c r="IH38" s="40"/>
      <c r="II38" s="40"/>
      <c r="IJ38" s="40"/>
      <c r="IK38" s="40"/>
    </row>
    <row r="39" spans="1:245" ht="20.100000000000001" customHeight="1">
      <c r="A39" s="40"/>
      <c r="B39" s="40"/>
      <c r="C39" s="40"/>
      <c r="D39" s="40"/>
      <c r="E39" s="40"/>
      <c r="F39" s="36"/>
      <c r="G39" s="36"/>
      <c r="H39" s="39"/>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c r="FS39" s="40"/>
      <c r="FT39" s="40"/>
      <c r="FU39" s="40"/>
      <c r="FV39" s="40"/>
      <c r="FW39" s="40"/>
      <c r="FX39" s="40"/>
      <c r="FY39" s="40"/>
      <c r="FZ39" s="40"/>
      <c r="GA39" s="40"/>
      <c r="GB39" s="40"/>
      <c r="GC39" s="40"/>
      <c r="GD39" s="40"/>
      <c r="GE39" s="40"/>
      <c r="GF39" s="40"/>
      <c r="GG39" s="40"/>
      <c r="GH39" s="40"/>
      <c r="GI39" s="40"/>
      <c r="GJ39" s="40"/>
      <c r="GK39" s="40"/>
      <c r="GL39" s="40"/>
      <c r="GM39" s="40"/>
      <c r="GN39" s="40"/>
      <c r="GO39" s="40"/>
      <c r="GP39" s="40"/>
      <c r="GQ39" s="40"/>
      <c r="GR39" s="40"/>
      <c r="GS39" s="40"/>
      <c r="GT39" s="40"/>
      <c r="GU39" s="40"/>
      <c r="GV39" s="40"/>
      <c r="GW39" s="40"/>
      <c r="GX39" s="40"/>
      <c r="GY39" s="40"/>
      <c r="GZ39" s="40"/>
      <c r="HA39" s="40"/>
      <c r="HB39" s="40"/>
      <c r="HC39" s="40"/>
      <c r="HD39" s="40"/>
      <c r="HE39" s="40"/>
      <c r="HF39" s="40"/>
      <c r="HG39" s="40"/>
      <c r="HH39" s="40"/>
      <c r="HI39" s="40"/>
      <c r="HJ39" s="40"/>
      <c r="HK39" s="40"/>
      <c r="HL39" s="40"/>
      <c r="HM39" s="40"/>
      <c r="HN39" s="40"/>
      <c r="HO39" s="40"/>
      <c r="HP39" s="40"/>
      <c r="HQ39" s="40"/>
      <c r="HR39" s="40"/>
      <c r="HS39" s="40"/>
      <c r="HT39" s="40"/>
      <c r="HU39" s="40"/>
      <c r="HV39" s="40"/>
      <c r="HW39" s="40"/>
      <c r="HX39" s="40"/>
      <c r="HY39" s="40"/>
      <c r="HZ39" s="40"/>
      <c r="IA39" s="40"/>
      <c r="IB39" s="40"/>
      <c r="IC39" s="40"/>
      <c r="ID39" s="40"/>
      <c r="IE39" s="40"/>
      <c r="IF39" s="40"/>
      <c r="IG39" s="40"/>
      <c r="IH39" s="40"/>
      <c r="II39" s="40"/>
      <c r="IJ39" s="40"/>
      <c r="IK39" s="40"/>
    </row>
    <row r="40" spans="1:245" ht="20.100000000000001" customHeight="1">
      <c r="A40" s="40"/>
      <c r="B40" s="40"/>
      <c r="C40" s="40"/>
      <c r="D40" s="40"/>
      <c r="E40" s="40"/>
      <c r="F40" s="36"/>
      <c r="G40" s="36"/>
      <c r="H40" s="39"/>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c r="DX40" s="40"/>
      <c r="DY40" s="40"/>
      <c r="DZ40" s="40"/>
      <c r="EA40" s="40"/>
      <c r="EB40" s="40"/>
      <c r="EC40" s="40"/>
      <c r="ED40" s="40"/>
      <c r="EE40" s="40"/>
      <c r="EF40" s="40"/>
      <c r="EG40" s="40"/>
      <c r="EH40" s="40"/>
      <c r="EI40" s="40"/>
      <c r="EJ40" s="40"/>
      <c r="EK40" s="40"/>
      <c r="EL40" s="40"/>
      <c r="EM40" s="40"/>
      <c r="EN40" s="40"/>
      <c r="EO40" s="40"/>
      <c r="EP40" s="40"/>
      <c r="EQ40" s="40"/>
      <c r="ER40" s="40"/>
      <c r="ES40" s="40"/>
      <c r="ET40" s="40"/>
      <c r="EU40" s="40"/>
      <c r="EV40" s="40"/>
      <c r="EW40" s="40"/>
      <c r="EX40" s="40"/>
      <c r="EY40" s="40"/>
      <c r="EZ40" s="40"/>
      <c r="FA40" s="40"/>
      <c r="FB40" s="40"/>
      <c r="FC40" s="40"/>
      <c r="FD40" s="40"/>
      <c r="FE40" s="40"/>
      <c r="FF40" s="40"/>
      <c r="FG40" s="40"/>
      <c r="FH40" s="40"/>
      <c r="FI40" s="40"/>
      <c r="FJ40" s="40"/>
      <c r="FK40" s="40"/>
      <c r="FL40" s="40"/>
      <c r="FM40" s="40"/>
      <c r="FN40" s="40"/>
      <c r="FO40" s="40"/>
      <c r="FP40" s="40"/>
      <c r="FQ40" s="40"/>
      <c r="FR40" s="40"/>
      <c r="FS40" s="40"/>
      <c r="FT40" s="40"/>
      <c r="FU40" s="40"/>
      <c r="FV40" s="40"/>
      <c r="FW40" s="40"/>
      <c r="FX40" s="40"/>
      <c r="FY40" s="40"/>
      <c r="FZ40" s="40"/>
      <c r="GA40" s="40"/>
      <c r="GB40" s="40"/>
      <c r="GC40" s="40"/>
      <c r="GD40" s="40"/>
      <c r="GE40" s="40"/>
      <c r="GF40" s="40"/>
      <c r="GG40" s="40"/>
      <c r="GH40" s="40"/>
      <c r="GI40" s="40"/>
      <c r="GJ40" s="40"/>
      <c r="GK40" s="40"/>
      <c r="GL40" s="40"/>
      <c r="GM40" s="40"/>
      <c r="GN40" s="40"/>
      <c r="GO40" s="40"/>
      <c r="GP40" s="40"/>
      <c r="GQ40" s="40"/>
      <c r="GR40" s="40"/>
      <c r="GS40" s="40"/>
      <c r="GT40" s="40"/>
      <c r="GU40" s="40"/>
      <c r="GV40" s="40"/>
      <c r="GW40" s="40"/>
      <c r="GX40" s="40"/>
      <c r="GY40" s="40"/>
      <c r="GZ40" s="40"/>
      <c r="HA40" s="40"/>
      <c r="HB40" s="40"/>
      <c r="HC40" s="40"/>
      <c r="HD40" s="40"/>
      <c r="HE40" s="40"/>
      <c r="HF40" s="40"/>
      <c r="HG40" s="40"/>
      <c r="HH40" s="40"/>
      <c r="HI40" s="40"/>
      <c r="HJ40" s="40"/>
      <c r="HK40" s="40"/>
      <c r="HL40" s="40"/>
      <c r="HM40" s="40"/>
      <c r="HN40" s="40"/>
      <c r="HO40" s="40"/>
      <c r="HP40" s="40"/>
      <c r="HQ40" s="40"/>
      <c r="HR40" s="40"/>
      <c r="HS40" s="40"/>
      <c r="HT40" s="40"/>
      <c r="HU40" s="40"/>
      <c r="HV40" s="40"/>
      <c r="HW40" s="40"/>
      <c r="HX40" s="40"/>
      <c r="HY40" s="40"/>
      <c r="HZ40" s="40"/>
      <c r="IA40" s="40"/>
      <c r="IB40" s="40"/>
      <c r="IC40" s="40"/>
      <c r="ID40" s="40"/>
      <c r="IE40" s="40"/>
      <c r="IF40" s="40"/>
      <c r="IG40" s="40"/>
      <c r="IH40" s="40"/>
      <c r="II40" s="40"/>
      <c r="IJ40" s="40"/>
      <c r="IK40" s="40"/>
    </row>
    <row r="41" spans="1:245" ht="20.100000000000001" customHeight="1">
      <c r="A41" s="40"/>
      <c r="B41" s="40"/>
      <c r="C41" s="40"/>
      <c r="D41" s="40"/>
      <c r="E41" s="40"/>
      <c r="F41" s="36"/>
      <c r="G41" s="36"/>
      <c r="H41" s="39"/>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c r="FV41" s="40"/>
      <c r="FW41" s="40"/>
      <c r="FX41" s="40"/>
      <c r="FY41" s="40"/>
      <c r="FZ41" s="40"/>
      <c r="GA41" s="40"/>
      <c r="GB41" s="40"/>
      <c r="GC41" s="40"/>
      <c r="GD41" s="40"/>
      <c r="GE41" s="40"/>
      <c r="GF41" s="40"/>
      <c r="GG41" s="40"/>
      <c r="GH41" s="40"/>
      <c r="GI41" s="40"/>
      <c r="GJ41" s="40"/>
      <c r="GK41" s="40"/>
      <c r="GL41" s="40"/>
      <c r="GM41" s="40"/>
      <c r="GN41" s="40"/>
      <c r="GO41" s="40"/>
      <c r="GP41" s="40"/>
      <c r="GQ41" s="40"/>
      <c r="GR41" s="40"/>
      <c r="GS41" s="40"/>
      <c r="GT41" s="40"/>
      <c r="GU41" s="40"/>
      <c r="GV41" s="40"/>
      <c r="GW41" s="40"/>
      <c r="GX41" s="40"/>
      <c r="GY41" s="40"/>
      <c r="GZ41" s="40"/>
      <c r="HA41" s="40"/>
      <c r="HB41" s="40"/>
      <c r="HC41" s="40"/>
      <c r="HD41" s="40"/>
      <c r="HE41" s="40"/>
      <c r="HF41" s="40"/>
      <c r="HG41" s="40"/>
      <c r="HH41" s="40"/>
      <c r="HI41" s="40"/>
      <c r="HJ41" s="40"/>
      <c r="HK41" s="40"/>
      <c r="HL41" s="40"/>
      <c r="HM41" s="40"/>
      <c r="HN41" s="40"/>
      <c r="HO41" s="40"/>
      <c r="HP41" s="40"/>
      <c r="HQ41" s="40"/>
      <c r="HR41" s="40"/>
      <c r="HS41" s="40"/>
      <c r="HT41" s="40"/>
      <c r="HU41" s="40"/>
      <c r="HV41" s="40"/>
      <c r="HW41" s="40"/>
      <c r="HX41" s="40"/>
      <c r="HY41" s="40"/>
      <c r="HZ41" s="40"/>
      <c r="IA41" s="40"/>
      <c r="IB41" s="40"/>
      <c r="IC41" s="40"/>
      <c r="ID41" s="40"/>
      <c r="IE41" s="40"/>
      <c r="IF41" s="40"/>
      <c r="IG41" s="40"/>
      <c r="IH41" s="40"/>
      <c r="II41" s="40"/>
      <c r="IJ41" s="40"/>
      <c r="IK41" s="40"/>
    </row>
    <row r="42" spans="1:245" ht="20.100000000000001" customHeight="1">
      <c r="A42" s="40"/>
      <c r="B42" s="40"/>
      <c r="C42" s="40"/>
      <c r="D42" s="40"/>
      <c r="E42" s="40"/>
      <c r="F42" s="36"/>
      <c r="G42" s="36"/>
      <c r="H42" s="39"/>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40"/>
      <c r="GQ42" s="40"/>
      <c r="GR42" s="40"/>
      <c r="GS42" s="40"/>
      <c r="GT42" s="40"/>
      <c r="GU42" s="40"/>
      <c r="GV42" s="40"/>
      <c r="GW42" s="40"/>
      <c r="GX42" s="40"/>
      <c r="GY42" s="40"/>
      <c r="GZ42" s="40"/>
      <c r="HA42" s="40"/>
      <c r="HB42" s="40"/>
      <c r="HC42" s="40"/>
      <c r="HD42" s="40"/>
      <c r="HE42" s="40"/>
      <c r="HF42" s="40"/>
      <c r="HG42" s="40"/>
      <c r="HH42" s="40"/>
      <c r="HI42" s="40"/>
      <c r="HJ42" s="40"/>
      <c r="HK42" s="40"/>
      <c r="HL42" s="40"/>
      <c r="HM42" s="40"/>
      <c r="HN42" s="40"/>
      <c r="HO42" s="40"/>
      <c r="HP42" s="40"/>
      <c r="HQ42" s="40"/>
      <c r="HR42" s="40"/>
      <c r="HS42" s="40"/>
      <c r="HT42" s="40"/>
      <c r="HU42" s="40"/>
      <c r="HV42" s="40"/>
      <c r="HW42" s="40"/>
      <c r="HX42" s="40"/>
      <c r="HY42" s="40"/>
      <c r="HZ42" s="40"/>
      <c r="IA42" s="40"/>
      <c r="IB42" s="40"/>
      <c r="IC42" s="40"/>
      <c r="ID42" s="40"/>
      <c r="IE42" s="40"/>
      <c r="IF42" s="40"/>
      <c r="IG42" s="40"/>
      <c r="IH42" s="40"/>
      <c r="II42" s="40"/>
      <c r="IJ42" s="40"/>
      <c r="IK42" s="40"/>
    </row>
    <row r="43" spans="1:245" ht="20.100000000000001" customHeight="1">
      <c r="A43" s="40"/>
      <c r="B43" s="40"/>
      <c r="C43" s="40"/>
      <c r="D43" s="40"/>
      <c r="E43" s="40"/>
      <c r="F43" s="36"/>
      <c r="G43" s="36"/>
      <c r="H43" s="39"/>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40"/>
      <c r="EI43" s="40"/>
      <c r="EJ43" s="40"/>
      <c r="EK43" s="40"/>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c r="FS43" s="40"/>
      <c r="FT43" s="40"/>
      <c r="FU43" s="40"/>
      <c r="FV43" s="40"/>
      <c r="FW43" s="40"/>
      <c r="FX43" s="40"/>
      <c r="FY43" s="40"/>
      <c r="FZ43" s="40"/>
      <c r="GA43" s="40"/>
      <c r="GB43" s="40"/>
      <c r="GC43" s="40"/>
      <c r="GD43" s="40"/>
      <c r="GE43" s="40"/>
      <c r="GF43" s="40"/>
      <c r="GG43" s="40"/>
      <c r="GH43" s="40"/>
      <c r="GI43" s="40"/>
      <c r="GJ43" s="40"/>
      <c r="GK43" s="40"/>
      <c r="GL43" s="40"/>
      <c r="GM43" s="40"/>
      <c r="GN43" s="40"/>
      <c r="GO43" s="40"/>
      <c r="GP43" s="40"/>
      <c r="GQ43" s="40"/>
      <c r="GR43" s="40"/>
      <c r="GS43" s="40"/>
      <c r="GT43" s="40"/>
      <c r="GU43" s="40"/>
      <c r="GV43" s="40"/>
      <c r="GW43" s="40"/>
      <c r="GX43" s="40"/>
      <c r="GY43" s="40"/>
      <c r="GZ43" s="40"/>
      <c r="HA43" s="40"/>
      <c r="HB43" s="40"/>
      <c r="HC43" s="40"/>
      <c r="HD43" s="40"/>
      <c r="HE43" s="40"/>
      <c r="HF43" s="40"/>
      <c r="HG43" s="40"/>
      <c r="HH43" s="40"/>
      <c r="HI43" s="40"/>
      <c r="HJ43" s="40"/>
      <c r="HK43" s="40"/>
      <c r="HL43" s="40"/>
      <c r="HM43" s="40"/>
      <c r="HN43" s="40"/>
      <c r="HO43" s="40"/>
      <c r="HP43" s="40"/>
      <c r="HQ43" s="40"/>
      <c r="HR43" s="40"/>
      <c r="HS43" s="40"/>
      <c r="HT43" s="40"/>
      <c r="HU43" s="40"/>
      <c r="HV43" s="40"/>
      <c r="HW43" s="40"/>
      <c r="HX43" s="40"/>
      <c r="HY43" s="40"/>
      <c r="HZ43" s="40"/>
      <c r="IA43" s="40"/>
      <c r="IB43" s="40"/>
      <c r="IC43" s="40"/>
      <c r="ID43" s="40"/>
      <c r="IE43" s="40"/>
      <c r="IF43" s="40"/>
      <c r="IG43" s="40"/>
      <c r="IH43" s="40"/>
      <c r="II43" s="40"/>
      <c r="IJ43" s="40"/>
      <c r="IK43" s="40"/>
    </row>
    <row r="44" spans="1:245" ht="20.100000000000001" customHeight="1">
      <c r="A44" s="40"/>
      <c r="B44" s="40"/>
      <c r="C44" s="40"/>
      <c r="D44" s="40"/>
      <c r="E44" s="40"/>
      <c r="F44" s="36"/>
      <c r="G44" s="36"/>
      <c r="H44" s="39"/>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c r="DV44" s="40"/>
      <c r="DW44" s="40"/>
      <c r="DX44" s="40"/>
      <c r="DY44" s="40"/>
      <c r="DZ44" s="40"/>
      <c r="EA44" s="40"/>
      <c r="EB44" s="40"/>
      <c r="EC44" s="40"/>
      <c r="ED44" s="40"/>
      <c r="EE44" s="40"/>
      <c r="EF44" s="40"/>
      <c r="EG44" s="40"/>
      <c r="EH44" s="40"/>
      <c r="EI44" s="40"/>
      <c r="EJ44" s="40"/>
      <c r="EK44" s="40"/>
      <c r="EL44" s="40"/>
      <c r="EM44" s="40"/>
      <c r="EN44" s="40"/>
      <c r="EO44" s="40"/>
      <c r="EP44" s="40"/>
      <c r="EQ44" s="40"/>
      <c r="ER44" s="40"/>
      <c r="ES44" s="40"/>
      <c r="ET44" s="40"/>
      <c r="EU44" s="40"/>
      <c r="EV44" s="40"/>
      <c r="EW44" s="40"/>
      <c r="EX44" s="40"/>
      <c r="EY44" s="40"/>
      <c r="EZ44" s="40"/>
      <c r="FA44" s="40"/>
      <c r="FB44" s="40"/>
      <c r="FC44" s="40"/>
      <c r="FD44" s="40"/>
      <c r="FE44" s="40"/>
      <c r="FF44" s="40"/>
      <c r="FG44" s="40"/>
      <c r="FH44" s="40"/>
      <c r="FI44" s="40"/>
      <c r="FJ44" s="40"/>
      <c r="FK44" s="40"/>
      <c r="FL44" s="40"/>
      <c r="FM44" s="40"/>
      <c r="FN44" s="40"/>
      <c r="FO44" s="40"/>
      <c r="FP44" s="40"/>
      <c r="FQ44" s="40"/>
      <c r="FR44" s="40"/>
      <c r="FS44" s="40"/>
      <c r="FT44" s="40"/>
      <c r="FU44" s="40"/>
      <c r="FV44" s="40"/>
      <c r="FW44" s="40"/>
      <c r="FX44" s="40"/>
      <c r="FY44" s="40"/>
      <c r="FZ44" s="40"/>
      <c r="GA44" s="40"/>
      <c r="GB44" s="40"/>
      <c r="GC44" s="40"/>
      <c r="GD44" s="40"/>
      <c r="GE44" s="40"/>
      <c r="GF44" s="40"/>
      <c r="GG44" s="40"/>
      <c r="GH44" s="40"/>
      <c r="GI44" s="40"/>
      <c r="GJ44" s="40"/>
      <c r="GK44" s="40"/>
      <c r="GL44" s="40"/>
      <c r="GM44" s="40"/>
      <c r="GN44" s="40"/>
      <c r="GO44" s="40"/>
      <c r="GP44" s="40"/>
      <c r="GQ44" s="40"/>
      <c r="GR44" s="40"/>
      <c r="GS44" s="40"/>
      <c r="GT44" s="40"/>
      <c r="GU44" s="40"/>
      <c r="GV44" s="40"/>
      <c r="GW44" s="40"/>
      <c r="GX44" s="40"/>
      <c r="GY44" s="40"/>
      <c r="GZ44" s="40"/>
      <c r="HA44" s="40"/>
      <c r="HB44" s="40"/>
      <c r="HC44" s="40"/>
      <c r="HD44" s="40"/>
      <c r="HE44" s="40"/>
      <c r="HF44" s="40"/>
      <c r="HG44" s="40"/>
      <c r="HH44" s="40"/>
      <c r="HI44" s="40"/>
      <c r="HJ44" s="40"/>
      <c r="HK44" s="40"/>
      <c r="HL44" s="40"/>
      <c r="HM44" s="40"/>
      <c r="HN44" s="40"/>
      <c r="HO44" s="40"/>
      <c r="HP44" s="40"/>
      <c r="HQ44" s="40"/>
      <c r="HR44" s="40"/>
      <c r="HS44" s="40"/>
      <c r="HT44" s="40"/>
      <c r="HU44" s="40"/>
      <c r="HV44" s="40"/>
      <c r="HW44" s="40"/>
      <c r="HX44" s="40"/>
      <c r="HY44" s="40"/>
      <c r="HZ44" s="40"/>
      <c r="IA44" s="40"/>
      <c r="IB44" s="40"/>
      <c r="IC44" s="40"/>
      <c r="ID44" s="40"/>
      <c r="IE44" s="40"/>
      <c r="IF44" s="40"/>
      <c r="IG44" s="40"/>
      <c r="IH44" s="40"/>
      <c r="II44" s="40"/>
      <c r="IJ44" s="40"/>
      <c r="IK44" s="40"/>
    </row>
    <row r="45" spans="1:245" ht="20.100000000000001" customHeight="1">
      <c r="A45" s="40"/>
      <c r="B45" s="40"/>
      <c r="C45" s="40"/>
      <c r="D45" s="40"/>
      <c r="E45" s="40"/>
      <c r="F45" s="36"/>
      <c r="G45" s="36"/>
      <c r="H45" s="39"/>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c r="DV45" s="40"/>
      <c r="DW45" s="40"/>
      <c r="DX45" s="40"/>
      <c r="DY45" s="40"/>
      <c r="DZ45" s="40"/>
      <c r="EA45" s="40"/>
      <c r="EB45" s="40"/>
      <c r="EC45" s="40"/>
      <c r="ED45" s="40"/>
      <c r="EE45" s="40"/>
      <c r="EF45" s="40"/>
      <c r="EG45" s="40"/>
      <c r="EH45" s="40"/>
      <c r="EI45" s="40"/>
      <c r="EJ45" s="40"/>
      <c r="EK45" s="40"/>
      <c r="EL45" s="40"/>
      <c r="EM45" s="40"/>
      <c r="EN45" s="40"/>
      <c r="EO45" s="40"/>
      <c r="EP45" s="40"/>
      <c r="EQ45" s="40"/>
      <c r="ER45" s="40"/>
      <c r="ES45" s="40"/>
      <c r="ET45" s="40"/>
      <c r="EU45" s="40"/>
      <c r="EV45" s="40"/>
      <c r="EW45" s="40"/>
      <c r="EX45" s="40"/>
      <c r="EY45" s="40"/>
      <c r="EZ45" s="40"/>
      <c r="FA45" s="40"/>
      <c r="FB45" s="40"/>
      <c r="FC45" s="40"/>
      <c r="FD45" s="40"/>
      <c r="FE45" s="40"/>
      <c r="FF45" s="40"/>
      <c r="FG45" s="40"/>
      <c r="FH45" s="40"/>
      <c r="FI45" s="40"/>
      <c r="FJ45" s="40"/>
      <c r="FK45" s="40"/>
      <c r="FL45" s="40"/>
      <c r="FM45" s="40"/>
      <c r="FN45" s="40"/>
      <c r="FO45" s="40"/>
      <c r="FP45" s="40"/>
      <c r="FQ45" s="40"/>
      <c r="FR45" s="40"/>
      <c r="FS45" s="40"/>
      <c r="FT45" s="40"/>
      <c r="FU45" s="40"/>
      <c r="FV45" s="40"/>
      <c r="FW45" s="40"/>
      <c r="FX45" s="40"/>
      <c r="FY45" s="40"/>
      <c r="FZ45" s="40"/>
      <c r="GA45" s="40"/>
      <c r="GB45" s="40"/>
      <c r="GC45" s="40"/>
      <c r="GD45" s="40"/>
      <c r="GE45" s="40"/>
      <c r="GF45" s="40"/>
      <c r="GG45" s="40"/>
      <c r="GH45" s="40"/>
      <c r="GI45" s="40"/>
      <c r="GJ45" s="40"/>
      <c r="GK45" s="40"/>
      <c r="GL45" s="40"/>
      <c r="GM45" s="40"/>
      <c r="GN45" s="40"/>
      <c r="GO45" s="40"/>
      <c r="GP45" s="40"/>
      <c r="GQ45" s="40"/>
      <c r="GR45" s="40"/>
      <c r="GS45" s="40"/>
      <c r="GT45" s="40"/>
      <c r="GU45" s="40"/>
      <c r="GV45" s="40"/>
      <c r="GW45" s="40"/>
      <c r="GX45" s="40"/>
      <c r="GY45" s="40"/>
      <c r="GZ45" s="40"/>
      <c r="HA45" s="40"/>
      <c r="HB45" s="40"/>
      <c r="HC45" s="40"/>
      <c r="HD45" s="40"/>
      <c r="HE45" s="40"/>
      <c r="HF45" s="40"/>
      <c r="HG45" s="40"/>
      <c r="HH45" s="40"/>
      <c r="HI45" s="40"/>
      <c r="HJ45" s="40"/>
      <c r="HK45" s="40"/>
      <c r="HL45" s="40"/>
      <c r="HM45" s="40"/>
      <c r="HN45" s="40"/>
      <c r="HO45" s="40"/>
      <c r="HP45" s="40"/>
      <c r="HQ45" s="40"/>
      <c r="HR45" s="40"/>
      <c r="HS45" s="40"/>
      <c r="HT45" s="40"/>
      <c r="HU45" s="40"/>
      <c r="HV45" s="40"/>
      <c r="HW45" s="40"/>
      <c r="HX45" s="40"/>
      <c r="HY45" s="40"/>
      <c r="HZ45" s="40"/>
      <c r="IA45" s="40"/>
      <c r="IB45" s="40"/>
      <c r="IC45" s="40"/>
      <c r="ID45" s="40"/>
      <c r="IE45" s="40"/>
      <c r="IF45" s="40"/>
      <c r="IG45" s="40"/>
      <c r="IH45" s="40"/>
      <c r="II45" s="40"/>
      <c r="IJ45" s="40"/>
      <c r="IK45" s="40"/>
    </row>
    <row r="46" spans="1:245" ht="20.100000000000001" customHeight="1">
      <c r="A46" s="40"/>
      <c r="B46" s="40"/>
      <c r="C46" s="40"/>
      <c r="D46" s="40"/>
      <c r="E46" s="40"/>
      <c r="F46" s="36"/>
      <c r="G46" s="36"/>
      <c r="H46" s="39"/>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c r="DV46" s="40"/>
      <c r="DW46" s="40"/>
      <c r="DX46" s="40"/>
      <c r="DY46" s="40"/>
      <c r="DZ46" s="40"/>
      <c r="EA46" s="40"/>
      <c r="EB46" s="40"/>
      <c r="EC46" s="40"/>
      <c r="ED46" s="40"/>
      <c r="EE46" s="40"/>
      <c r="EF46" s="40"/>
      <c r="EG46" s="40"/>
      <c r="EH46" s="40"/>
      <c r="EI46" s="40"/>
      <c r="EJ46" s="40"/>
      <c r="EK46" s="40"/>
      <c r="EL46" s="40"/>
      <c r="EM46" s="40"/>
      <c r="EN46" s="40"/>
      <c r="EO46" s="40"/>
      <c r="EP46" s="40"/>
      <c r="EQ46" s="40"/>
      <c r="ER46" s="40"/>
      <c r="ES46" s="40"/>
      <c r="ET46" s="40"/>
      <c r="EU46" s="40"/>
      <c r="EV46" s="40"/>
      <c r="EW46" s="40"/>
      <c r="EX46" s="40"/>
      <c r="EY46" s="40"/>
      <c r="EZ46" s="40"/>
      <c r="FA46" s="40"/>
      <c r="FB46" s="40"/>
      <c r="FC46" s="40"/>
      <c r="FD46" s="40"/>
      <c r="FE46" s="40"/>
      <c r="FF46" s="40"/>
      <c r="FG46" s="40"/>
      <c r="FH46" s="40"/>
      <c r="FI46" s="40"/>
      <c r="FJ46" s="40"/>
      <c r="FK46" s="40"/>
      <c r="FL46" s="40"/>
      <c r="FM46" s="40"/>
      <c r="FN46" s="40"/>
      <c r="FO46" s="40"/>
      <c r="FP46" s="40"/>
      <c r="FQ46" s="40"/>
      <c r="FR46" s="40"/>
      <c r="FS46" s="40"/>
      <c r="FT46" s="40"/>
      <c r="FU46" s="40"/>
      <c r="FV46" s="40"/>
      <c r="FW46" s="40"/>
      <c r="FX46" s="40"/>
      <c r="FY46" s="40"/>
      <c r="FZ46" s="40"/>
      <c r="GA46" s="40"/>
      <c r="GB46" s="40"/>
      <c r="GC46" s="40"/>
      <c r="GD46" s="40"/>
      <c r="GE46" s="40"/>
      <c r="GF46" s="40"/>
      <c r="GG46" s="40"/>
      <c r="GH46" s="40"/>
      <c r="GI46" s="40"/>
      <c r="GJ46" s="40"/>
      <c r="GK46" s="40"/>
      <c r="GL46" s="40"/>
      <c r="GM46" s="40"/>
      <c r="GN46" s="40"/>
      <c r="GO46" s="40"/>
      <c r="GP46" s="40"/>
      <c r="GQ46" s="40"/>
      <c r="GR46" s="40"/>
      <c r="GS46" s="40"/>
      <c r="GT46" s="40"/>
      <c r="GU46" s="40"/>
      <c r="GV46" s="40"/>
      <c r="GW46" s="40"/>
      <c r="GX46" s="40"/>
      <c r="GY46" s="40"/>
      <c r="GZ46" s="40"/>
      <c r="HA46" s="40"/>
      <c r="HB46" s="40"/>
      <c r="HC46" s="40"/>
      <c r="HD46" s="40"/>
      <c r="HE46" s="40"/>
      <c r="HF46" s="40"/>
      <c r="HG46" s="40"/>
      <c r="HH46" s="40"/>
      <c r="HI46" s="40"/>
      <c r="HJ46" s="40"/>
      <c r="HK46" s="40"/>
      <c r="HL46" s="40"/>
      <c r="HM46" s="40"/>
      <c r="HN46" s="40"/>
      <c r="HO46" s="40"/>
      <c r="HP46" s="40"/>
      <c r="HQ46" s="40"/>
      <c r="HR46" s="40"/>
      <c r="HS46" s="40"/>
      <c r="HT46" s="40"/>
      <c r="HU46" s="40"/>
      <c r="HV46" s="40"/>
      <c r="HW46" s="40"/>
      <c r="HX46" s="40"/>
      <c r="HY46" s="40"/>
      <c r="HZ46" s="40"/>
      <c r="IA46" s="40"/>
      <c r="IB46" s="40"/>
      <c r="IC46" s="40"/>
      <c r="ID46" s="40"/>
      <c r="IE46" s="40"/>
      <c r="IF46" s="40"/>
      <c r="IG46" s="40"/>
      <c r="IH46" s="40"/>
      <c r="II46" s="40"/>
      <c r="IJ46" s="40"/>
      <c r="IK46" s="40"/>
    </row>
    <row r="47" spans="1:245" ht="20.100000000000001" customHeight="1">
      <c r="A47" s="40"/>
      <c r="B47" s="40"/>
      <c r="C47" s="40"/>
      <c r="D47" s="40"/>
      <c r="E47" s="40"/>
      <c r="F47" s="36"/>
      <c r="G47" s="36"/>
      <c r="H47" s="39"/>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c r="DV47" s="40"/>
      <c r="DW47" s="40"/>
      <c r="DX47" s="40"/>
      <c r="DY47" s="40"/>
      <c r="DZ47" s="40"/>
      <c r="EA47" s="40"/>
      <c r="EB47" s="40"/>
      <c r="EC47" s="40"/>
      <c r="ED47" s="40"/>
      <c r="EE47" s="40"/>
      <c r="EF47" s="40"/>
      <c r="EG47" s="40"/>
      <c r="EH47" s="40"/>
      <c r="EI47" s="40"/>
      <c r="EJ47" s="40"/>
      <c r="EK47" s="40"/>
      <c r="EL47" s="40"/>
      <c r="EM47" s="40"/>
      <c r="EN47" s="40"/>
      <c r="EO47" s="40"/>
      <c r="EP47" s="40"/>
      <c r="EQ47" s="40"/>
      <c r="ER47" s="40"/>
      <c r="ES47" s="40"/>
      <c r="ET47" s="40"/>
      <c r="EU47" s="40"/>
      <c r="EV47" s="40"/>
      <c r="EW47" s="40"/>
      <c r="EX47" s="40"/>
      <c r="EY47" s="40"/>
      <c r="EZ47" s="40"/>
      <c r="FA47" s="40"/>
      <c r="FB47" s="40"/>
      <c r="FC47" s="40"/>
      <c r="FD47" s="40"/>
      <c r="FE47" s="40"/>
      <c r="FF47" s="40"/>
      <c r="FG47" s="40"/>
      <c r="FH47" s="40"/>
      <c r="FI47" s="40"/>
      <c r="FJ47" s="40"/>
      <c r="FK47" s="40"/>
      <c r="FL47" s="40"/>
      <c r="FM47" s="40"/>
      <c r="FN47" s="40"/>
      <c r="FO47" s="40"/>
      <c r="FP47" s="40"/>
      <c r="FQ47" s="40"/>
      <c r="FR47" s="40"/>
      <c r="FS47" s="40"/>
      <c r="FT47" s="40"/>
      <c r="FU47" s="40"/>
      <c r="FV47" s="40"/>
      <c r="FW47" s="40"/>
      <c r="FX47" s="40"/>
      <c r="FY47" s="40"/>
      <c r="FZ47" s="40"/>
      <c r="GA47" s="40"/>
      <c r="GB47" s="40"/>
      <c r="GC47" s="40"/>
      <c r="GD47" s="40"/>
      <c r="GE47" s="40"/>
      <c r="GF47" s="40"/>
      <c r="GG47" s="40"/>
      <c r="GH47" s="40"/>
      <c r="GI47" s="40"/>
      <c r="GJ47" s="40"/>
      <c r="GK47" s="40"/>
      <c r="GL47" s="40"/>
      <c r="GM47" s="40"/>
      <c r="GN47" s="40"/>
      <c r="GO47" s="40"/>
      <c r="GP47" s="40"/>
      <c r="GQ47" s="40"/>
      <c r="GR47" s="40"/>
      <c r="GS47" s="40"/>
      <c r="GT47" s="40"/>
      <c r="GU47" s="40"/>
      <c r="GV47" s="40"/>
      <c r="GW47" s="40"/>
      <c r="GX47" s="40"/>
      <c r="GY47" s="40"/>
      <c r="GZ47" s="40"/>
      <c r="HA47" s="40"/>
      <c r="HB47" s="40"/>
      <c r="HC47" s="40"/>
      <c r="HD47" s="40"/>
      <c r="HE47" s="40"/>
      <c r="HF47" s="40"/>
      <c r="HG47" s="40"/>
      <c r="HH47" s="40"/>
      <c r="HI47" s="40"/>
      <c r="HJ47" s="40"/>
      <c r="HK47" s="40"/>
      <c r="HL47" s="40"/>
      <c r="HM47" s="40"/>
      <c r="HN47" s="40"/>
      <c r="HO47" s="40"/>
      <c r="HP47" s="40"/>
      <c r="HQ47" s="40"/>
      <c r="HR47" s="40"/>
      <c r="HS47" s="40"/>
      <c r="HT47" s="40"/>
      <c r="HU47" s="40"/>
      <c r="HV47" s="40"/>
      <c r="HW47" s="40"/>
      <c r="HX47" s="40"/>
      <c r="HY47" s="40"/>
      <c r="HZ47" s="40"/>
      <c r="IA47" s="40"/>
      <c r="IB47" s="40"/>
      <c r="IC47" s="40"/>
      <c r="ID47" s="40"/>
      <c r="IE47" s="40"/>
      <c r="IF47" s="40"/>
      <c r="IG47" s="40"/>
      <c r="IH47" s="40"/>
      <c r="II47" s="40"/>
      <c r="IJ47" s="40"/>
      <c r="IK47" s="40"/>
    </row>
    <row r="48" spans="1:245" ht="20.100000000000001" customHeight="1">
      <c r="A48" s="40"/>
      <c r="B48" s="40"/>
      <c r="C48" s="40"/>
      <c r="D48" s="40"/>
      <c r="E48" s="40"/>
      <c r="F48" s="36"/>
      <c r="G48" s="36"/>
      <c r="H48" s="39"/>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c r="DV48" s="40"/>
      <c r="DW48" s="40"/>
      <c r="DX48" s="40"/>
      <c r="DY48" s="40"/>
      <c r="DZ48" s="40"/>
      <c r="EA48" s="40"/>
      <c r="EB48" s="40"/>
      <c r="EC48" s="40"/>
      <c r="ED48" s="40"/>
      <c r="EE48" s="40"/>
      <c r="EF48" s="40"/>
      <c r="EG48" s="40"/>
      <c r="EH48" s="40"/>
      <c r="EI48" s="40"/>
      <c r="EJ48" s="40"/>
      <c r="EK48" s="40"/>
      <c r="EL48" s="40"/>
      <c r="EM48" s="40"/>
      <c r="EN48" s="40"/>
      <c r="EO48" s="40"/>
      <c r="EP48" s="40"/>
      <c r="EQ48" s="40"/>
      <c r="ER48" s="40"/>
      <c r="ES48" s="40"/>
      <c r="ET48" s="40"/>
      <c r="EU48" s="40"/>
      <c r="EV48" s="40"/>
      <c r="EW48" s="40"/>
      <c r="EX48" s="40"/>
      <c r="EY48" s="40"/>
      <c r="EZ48" s="40"/>
      <c r="FA48" s="40"/>
      <c r="FB48" s="40"/>
      <c r="FC48" s="40"/>
      <c r="FD48" s="40"/>
      <c r="FE48" s="40"/>
      <c r="FF48" s="40"/>
      <c r="FG48" s="40"/>
      <c r="FH48" s="40"/>
      <c r="FI48" s="40"/>
      <c r="FJ48" s="40"/>
      <c r="FK48" s="40"/>
      <c r="FL48" s="40"/>
      <c r="FM48" s="40"/>
      <c r="FN48" s="40"/>
      <c r="FO48" s="40"/>
      <c r="FP48" s="40"/>
      <c r="FQ48" s="40"/>
      <c r="FR48" s="40"/>
      <c r="FS48" s="40"/>
      <c r="FT48" s="40"/>
      <c r="FU48" s="40"/>
      <c r="FV48" s="40"/>
      <c r="FW48" s="40"/>
      <c r="FX48" s="40"/>
      <c r="FY48" s="40"/>
      <c r="FZ48" s="40"/>
      <c r="GA48" s="40"/>
      <c r="GB48" s="40"/>
      <c r="GC48" s="40"/>
      <c r="GD48" s="40"/>
      <c r="GE48" s="40"/>
      <c r="GF48" s="40"/>
      <c r="GG48" s="40"/>
      <c r="GH48" s="40"/>
      <c r="GI48" s="40"/>
      <c r="GJ48" s="40"/>
      <c r="GK48" s="40"/>
      <c r="GL48" s="40"/>
      <c r="GM48" s="40"/>
      <c r="GN48" s="40"/>
      <c r="GO48" s="40"/>
      <c r="GP48" s="40"/>
      <c r="GQ48" s="40"/>
      <c r="GR48" s="40"/>
      <c r="GS48" s="40"/>
      <c r="GT48" s="40"/>
      <c r="GU48" s="40"/>
      <c r="GV48" s="40"/>
      <c r="GW48" s="40"/>
      <c r="GX48" s="40"/>
      <c r="GY48" s="40"/>
      <c r="GZ48" s="40"/>
      <c r="HA48" s="40"/>
      <c r="HB48" s="40"/>
      <c r="HC48" s="40"/>
      <c r="HD48" s="40"/>
      <c r="HE48" s="40"/>
      <c r="HF48" s="40"/>
      <c r="HG48" s="40"/>
      <c r="HH48" s="40"/>
      <c r="HI48" s="40"/>
      <c r="HJ48" s="40"/>
      <c r="HK48" s="40"/>
      <c r="HL48" s="40"/>
      <c r="HM48" s="40"/>
      <c r="HN48" s="40"/>
      <c r="HO48" s="40"/>
      <c r="HP48" s="40"/>
      <c r="HQ48" s="40"/>
      <c r="HR48" s="40"/>
      <c r="HS48" s="40"/>
      <c r="HT48" s="40"/>
      <c r="HU48" s="40"/>
      <c r="HV48" s="40"/>
      <c r="HW48" s="40"/>
      <c r="HX48" s="40"/>
      <c r="HY48" s="40"/>
      <c r="HZ48" s="40"/>
      <c r="IA48" s="40"/>
      <c r="IB48" s="40"/>
      <c r="IC48" s="40"/>
      <c r="ID48" s="40"/>
      <c r="IE48" s="40"/>
      <c r="IF48" s="40"/>
      <c r="IG48" s="40"/>
      <c r="IH48" s="40"/>
      <c r="II48" s="40"/>
      <c r="IJ48" s="40"/>
      <c r="IK48" s="40"/>
    </row>
  </sheetData>
  <mergeCells count="7">
    <mergeCell ref="A2:H2"/>
    <mergeCell ref="F4:H4"/>
    <mergeCell ref="D5:D6"/>
    <mergeCell ref="E5:E6"/>
    <mergeCell ref="F5:F6"/>
    <mergeCell ref="G5:G6"/>
    <mergeCell ref="H5:H6"/>
  </mergeCells>
  <phoneticPr fontId="5" type="noConversion"/>
  <pageMargins left="0.75" right="0.75" top="1" bottom="1" header="0.5" footer="0.5"/>
  <pageSetup paperSize="9" scale="88" fitToHeight="0" orientation="landscape" useFirstPageNumber="1"/>
  <headerFooter scaleWithDoc="0" alignWithMargins="0"/>
</worksheet>
</file>

<file path=xl/worksheets/sheet12.xml><?xml version="1.0" encoding="utf-8"?>
<worksheet xmlns="http://schemas.openxmlformats.org/spreadsheetml/2006/main" xmlns:r="http://schemas.openxmlformats.org/officeDocument/2006/relationships">
  <sheetPr>
    <pageSetUpPr fitToPage="1"/>
  </sheetPr>
  <dimension ref="A1:I22"/>
  <sheetViews>
    <sheetView workbookViewId="0">
      <selection activeCell="C7" sqref="C7"/>
    </sheetView>
  </sheetViews>
  <sheetFormatPr defaultColWidth="9.1640625" defaultRowHeight="12.75" customHeight="1"/>
  <cols>
    <col min="1" max="1" width="18.33203125" style="13" customWidth="1"/>
    <col min="2" max="2" width="42.6640625" style="13" customWidth="1"/>
    <col min="3" max="4" width="18" style="13" customWidth="1"/>
    <col min="5" max="7" width="18.6640625" style="13" customWidth="1"/>
    <col min="8" max="8" width="18" style="13" customWidth="1"/>
    <col min="9" max="9" width="8.6640625" style="13" customWidth="1"/>
    <col min="10" max="16384" width="9.1640625" style="13"/>
  </cols>
  <sheetData>
    <row r="1" spans="1:9" ht="20.100000000000001" customHeight="1">
      <c r="A1" s="41"/>
      <c r="B1" s="41"/>
      <c r="C1" s="41"/>
      <c r="D1" s="41"/>
      <c r="E1" s="42"/>
      <c r="F1" s="41"/>
      <c r="G1" s="41"/>
      <c r="H1" s="43" t="s">
        <v>279</v>
      </c>
      <c r="I1" s="57"/>
    </row>
    <row r="2" spans="1:9" ht="25.5" customHeight="1">
      <c r="A2" s="297" t="s">
        <v>280</v>
      </c>
      <c r="B2" s="297"/>
      <c r="C2" s="297"/>
      <c r="D2" s="297"/>
      <c r="E2" s="297"/>
      <c r="F2" s="297"/>
      <c r="G2" s="297"/>
      <c r="H2" s="297"/>
      <c r="I2" s="57"/>
    </row>
    <row r="3" spans="1:9" ht="20.100000000000001" customHeight="1">
      <c r="A3" s="17" t="s">
        <v>277</v>
      </c>
      <c r="B3" s="14"/>
      <c r="C3" s="14"/>
      <c r="D3" s="14"/>
      <c r="E3" s="14"/>
      <c r="F3" s="14"/>
      <c r="G3" s="14"/>
      <c r="H3" s="18" t="s">
        <v>55</v>
      </c>
      <c r="I3" s="57"/>
    </row>
    <row r="4" spans="1:9" ht="20.100000000000001" customHeight="1">
      <c r="A4" s="299" t="s">
        <v>269</v>
      </c>
      <c r="B4" s="299" t="s">
        <v>270</v>
      </c>
      <c r="C4" s="302" t="s">
        <v>271</v>
      </c>
      <c r="D4" s="302"/>
      <c r="E4" s="302"/>
      <c r="F4" s="302"/>
      <c r="G4" s="302"/>
      <c r="H4" s="302"/>
      <c r="I4" s="57"/>
    </row>
    <row r="5" spans="1:9" ht="20.100000000000001" customHeight="1">
      <c r="A5" s="299"/>
      <c r="B5" s="299"/>
      <c r="C5" s="321" t="s">
        <v>57</v>
      </c>
      <c r="D5" s="323" t="s">
        <v>193</v>
      </c>
      <c r="E5" s="44" t="s">
        <v>272</v>
      </c>
      <c r="F5" s="45"/>
      <c r="G5" s="45"/>
      <c r="H5" s="324" t="s">
        <v>198</v>
      </c>
      <c r="I5" s="57"/>
    </row>
    <row r="6" spans="1:9" ht="33.75" customHeight="1">
      <c r="A6" s="300"/>
      <c r="B6" s="300"/>
      <c r="C6" s="322"/>
      <c r="D6" s="301"/>
      <c r="E6" s="46" t="s">
        <v>72</v>
      </c>
      <c r="F6" s="47" t="s">
        <v>273</v>
      </c>
      <c r="G6" s="48" t="s">
        <v>274</v>
      </c>
      <c r="H6" s="319"/>
      <c r="I6" s="57"/>
    </row>
    <row r="7" spans="1:9" ht="20.100000000000001" customHeight="1">
      <c r="A7" s="49"/>
      <c r="B7" s="63" t="s">
        <v>329</v>
      </c>
      <c r="C7" s="30"/>
      <c r="D7" s="30"/>
      <c r="E7" s="30"/>
      <c r="F7" s="30"/>
      <c r="G7" s="30"/>
      <c r="H7" s="30"/>
      <c r="I7" s="58"/>
    </row>
    <row r="8" spans="1:9" ht="20.100000000000001" customHeight="1">
      <c r="A8" s="50"/>
      <c r="B8" s="50"/>
      <c r="C8" s="50"/>
      <c r="D8" s="50"/>
      <c r="E8" s="51"/>
      <c r="F8" s="50"/>
      <c r="G8" s="50"/>
      <c r="H8" s="52"/>
      <c r="I8" s="57"/>
    </row>
    <row r="9" spans="1:9" ht="20.100000000000001" customHeight="1">
      <c r="A9" s="50"/>
      <c r="B9" s="50"/>
      <c r="C9" s="50"/>
      <c r="D9" s="50"/>
      <c r="E9" s="51"/>
      <c r="F9" s="53"/>
      <c r="G9" s="53"/>
      <c r="H9" s="52"/>
      <c r="I9" s="59"/>
    </row>
    <row r="10" spans="1:9" ht="20.100000000000001" customHeight="1">
      <c r="A10" s="50"/>
      <c r="B10" s="50"/>
      <c r="C10" s="50"/>
      <c r="D10" s="50"/>
      <c r="E10" s="54"/>
      <c r="F10" s="50"/>
      <c r="G10" s="50"/>
      <c r="H10" s="52"/>
      <c r="I10" s="59"/>
    </row>
    <row r="11" spans="1:9" ht="20.100000000000001" customHeight="1">
      <c r="A11" s="50"/>
      <c r="B11" s="50"/>
      <c r="C11" s="50"/>
      <c r="D11" s="50"/>
      <c r="E11" s="54"/>
      <c r="F11" s="50"/>
      <c r="G11" s="50"/>
      <c r="H11" s="52"/>
      <c r="I11" s="59"/>
    </row>
    <row r="12" spans="1:9" ht="20.100000000000001" customHeight="1">
      <c r="A12" s="50"/>
      <c r="B12" s="50"/>
      <c r="C12" s="50"/>
      <c r="D12" s="50"/>
      <c r="E12" s="51"/>
      <c r="F12" s="50"/>
      <c r="G12" s="50"/>
      <c r="H12" s="52"/>
      <c r="I12" s="59"/>
    </row>
    <row r="13" spans="1:9" ht="20.100000000000001" customHeight="1">
      <c r="A13" s="50"/>
      <c r="B13" s="50"/>
      <c r="C13" s="50"/>
      <c r="D13" s="50"/>
      <c r="E13" s="51"/>
      <c r="F13" s="50"/>
      <c r="G13" s="50"/>
      <c r="H13" s="52"/>
      <c r="I13" s="59"/>
    </row>
    <row r="14" spans="1:9" ht="20.100000000000001" customHeight="1">
      <c r="A14" s="50"/>
      <c r="B14" s="50"/>
      <c r="C14" s="50"/>
      <c r="D14" s="50"/>
      <c r="E14" s="54"/>
      <c r="F14" s="50"/>
      <c r="G14" s="50"/>
      <c r="H14" s="52"/>
      <c r="I14" s="59"/>
    </row>
    <row r="15" spans="1:9" ht="20.100000000000001" customHeight="1">
      <c r="A15" s="50"/>
      <c r="B15" s="50"/>
      <c r="C15" s="50"/>
      <c r="D15" s="50"/>
      <c r="E15" s="54"/>
      <c r="F15" s="50"/>
      <c r="G15" s="50"/>
      <c r="H15" s="52"/>
      <c r="I15" s="59"/>
    </row>
    <row r="16" spans="1:9" ht="20.100000000000001" customHeight="1">
      <c r="A16" s="50"/>
      <c r="B16" s="50"/>
      <c r="C16" s="50"/>
      <c r="D16" s="50"/>
      <c r="E16" s="51"/>
      <c r="F16" s="50"/>
      <c r="G16" s="50"/>
      <c r="H16" s="52"/>
      <c r="I16" s="59"/>
    </row>
    <row r="17" spans="1:9" ht="20.100000000000001" customHeight="1">
      <c r="A17" s="50"/>
      <c r="B17" s="50"/>
      <c r="C17" s="50"/>
      <c r="D17" s="50"/>
      <c r="E17" s="51"/>
      <c r="F17" s="50"/>
      <c r="G17" s="50"/>
      <c r="H17" s="52"/>
      <c r="I17" s="59"/>
    </row>
    <row r="18" spans="1:9" ht="20.100000000000001" customHeight="1">
      <c r="A18" s="50"/>
      <c r="B18" s="50"/>
      <c r="C18" s="50"/>
      <c r="D18" s="50"/>
      <c r="E18" s="55"/>
      <c r="F18" s="50"/>
      <c r="G18" s="50"/>
      <c r="H18" s="52"/>
      <c r="I18" s="59"/>
    </row>
    <row r="19" spans="1:9" ht="20.100000000000001" customHeight="1">
      <c r="A19" s="50"/>
      <c r="B19" s="50"/>
      <c r="C19" s="50"/>
      <c r="D19" s="50"/>
      <c r="E19" s="54"/>
      <c r="F19" s="50"/>
      <c r="G19" s="50"/>
      <c r="H19" s="52"/>
      <c r="I19" s="59"/>
    </row>
    <row r="20" spans="1:9" ht="20.100000000000001" customHeight="1">
      <c r="A20" s="54"/>
      <c r="B20" s="54"/>
      <c r="C20" s="54"/>
      <c r="D20" s="54"/>
      <c r="E20" s="54"/>
      <c r="F20" s="50"/>
      <c r="G20" s="50"/>
      <c r="H20" s="52"/>
      <c r="I20" s="59"/>
    </row>
    <row r="21" spans="1:9" ht="20.100000000000001" customHeight="1">
      <c r="A21" s="52"/>
      <c r="B21" s="52"/>
      <c r="C21" s="52"/>
      <c r="D21" s="52"/>
      <c r="E21" s="56"/>
      <c r="F21" s="52"/>
      <c r="G21" s="52"/>
      <c r="H21" s="52"/>
      <c r="I21" s="59"/>
    </row>
    <row r="22" spans="1:9" ht="20.100000000000001" customHeight="1">
      <c r="A22" s="52"/>
      <c r="B22" s="52"/>
      <c r="C22" s="52"/>
      <c r="D22" s="52"/>
      <c r="E22" s="56"/>
      <c r="F22" s="52"/>
      <c r="G22" s="52"/>
      <c r="H22" s="52"/>
      <c r="I22" s="59"/>
    </row>
  </sheetData>
  <mergeCells count="7">
    <mergeCell ref="A2:H2"/>
    <mergeCell ref="C4:H4"/>
    <mergeCell ref="A4:A6"/>
    <mergeCell ref="B4:B6"/>
    <mergeCell ref="C5:C6"/>
    <mergeCell ref="D5:D6"/>
    <mergeCell ref="H5:H6"/>
  </mergeCells>
  <phoneticPr fontId="5" type="noConversion"/>
  <pageMargins left="0.75" right="0.75" top="0.72" bottom="0.52" header="0.5" footer="0.5"/>
  <pageSetup paperSize="9" scale="94" fitToHeight="0" orientation="landscape" useFirstPageNumber="1"/>
  <headerFooter scaleWithDoc="0" alignWithMargins="0"/>
</worksheet>
</file>

<file path=xl/worksheets/sheet13.xml><?xml version="1.0" encoding="utf-8"?>
<worksheet xmlns="http://schemas.openxmlformats.org/spreadsheetml/2006/main" xmlns:r="http://schemas.openxmlformats.org/officeDocument/2006/relationships">
  <sheetPr>
    <pageSetUpPr fitToPage="1"/>
  </sheetPr>
  <dimension ref="A1:IK45"/>
  <sheetViews>
    <sheetView workbookViewId="0">
      <selection activeCell="E7" sqref="E7"/>
    </sheetView>
  </sheetViews>
  <sheetFormatPr defaultColWidth="9.1640625" defaultRowHeight="12.75" customHeight="1"/>
  <cols>
    <col min="1" max="3" width="6.1640625" style="13" customWidth="1"/>
    <col min="4" max="4" width="17" style="13" customWidth="1"/>
    <col min="5" max="5" width="92.33203125" style="13" customWidth="1"/>
    <col min="6" max="8" width="19.6640625" style="13" customWidth="1"/>
    <col min="9" max="245" width="10.6640625" style="13" customWidth="1"/>
    <col min="246" max="16384" width="9.1640625" style="13"/>
  </cols>
  <sheetData>
    <row r="1" spans="1:245" ht="20.100000000000001" customHeight="1">
      <c r="A1" s="14"/>
      <c r="B1" s="14"/>
      <c r="C1" s="14"/>
      <c r="D1" s="14"/>
      <c r="E1" s="14"/>
      <c r="F1" s="14"/>
      <c r="G1" s="14"/>
      <c r="H1" s="15" t="s">
        <v>281</v>
      </c>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c r="FG1" s="36"/>
      <c r="FH1" s="36"/>
      <c r="FI1" s="36"/>
      <c r="FJ1" s="36"/>
      <c r="FK1" s="36"/>
      <c r="FL1" s="36"/>
      <c r="FM1" s="36"/>
      <c r="FN1" s="36"/>
      <c r="FO1" s="36"/>
      <c r="FP1" s="36"/>
      <c r="FQ1" s="36"/>
      <c r="FR1" s="36"/>
      <c r="FS1" s="36"/>
      <c r="FT1" s="36"/>
      <c r="FU1" s="36"/>
      <c r="FV1" s="36"/>
      <c r="FW1" s="36"/>
      <c r="FX1" s="36"/>
      <c r="FY1" s="36"/>
      <c r="FZ1" s="36"/>
      <c r="GA1" s="36"/>
      <c r="GB1" s="36"/>
      <c r="GC1" s="36"/>
      <c r="GD1" s="36"/>
      <c r="GE1" s="36"/>
      <c r="GF1" s="36"/>
      <c r="GG1" s="36"/>
      <c r="GH1" s="36"/>
      <c r="GI1" s="36"/>
      <c r="GJ1" s="36"/>
      <c r="GK1" s="36"/>
      <c r="GL1" s="36"/>
      <c r="GM1" s="36"/>
      <c r="GN1" s="36"/>
      <c r="GO1" s="36"/>
      <c r="GP1" s="36"/>
      <c r="GQ1" s="36"/>
      <c r="GR1" s="36"/>
      <c r="GS1" s="36"/>
      <c r="GT1" s="36"/>
      <c r="GU1" s="36"/>
      <c r="GV1" s="36"/>
      <c r="GW1" s="36"/>
      <c r="GX1" s="36"/>
      <c r="GY1" s="36"/>
      <c r="GZ1" s="36"/>
      <c r="HA1" s="36"/>
      <c r="HB1" s="36"/>
      <c r="HC1" s="36"/>
      <c r="HD1" s="36"/>
      <c r="HE1" s="36"/>
      <c r="HF1" s="36"/>
      <c r="HG1" s="36"/>
      <c r="HH1" s="36"/>
      <c r="HI1" s="36"/>
      <c r="HJ1" s="36"/>
      <c r="HK1" s="36"/>
      <c r="HL1" s="36"/>
      <c r="HM1" s="36"/>
      <c r="HN1" s="36"/>
      <c r="HO1" s="36"/>
      <c r="HP1" s="36"/>
      <c r="HQ1" s="36"/>
      <c r="HR1" s="36"/>
      <c r="HS1" s="36"/>
      <c r="HT1" s="36"/>
      <c r="HU1" s="36"/>
      <c r="HV1" s="36"/>
      <c r="HW1" s="36"/>
      <c r="HX1" s="36"/>
      <c r="HY1" s="36"/>
      <c r="HZ1" s="36"/>
      <c r="IA1" s="36"/>
      <c r="IB1" s="36"/>
      <c r="IC1" s="36"/>
      <c r="ID1" s="36"/>
      <c r="IE1" s="36"/>
      <c r="IF1" s="36"/>
      <c r="IG1" s="36"/>
      <c r="IH1" s="36"/>
      <c r="II1" s="36"/>
      <c r="IJ1" s="36"/>
      <c r="IK1" s="36"/>
    </row>
    <row r="2" spans="1:245" ht="20.100000000000001" customHeight="1">
      <c r="A2" s="297" t="s">
        <v>282</v>
      </c>
      <c r="B2" s="297"/>
      <c r="C2" s="297"/>
      <c r="D2" s="297"/>
      <c r="E2" s="297"/>
      <c r="F2" s="297"/>
      <c r="G2" s="297"/>
      <c r="H2" s="297"/>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36"/>
      <c r="GI2" s="36"/>
      <c r="GJ2" s="36"/>
      <c r="GK2" s="36"/>
      <c r="GL2" s="36"/>
      <c r="GM2" s="36"/>
      <c r="GN2" s="36"/>
      <c r="GO2" s="36"/>
      <c r="GP2" s="36"/>
      <c r="GQ2" s="36"/>
      <c r="GR2" s="36"/>
      <c r="GS2" s="36"/>
      <c r="GT2" s="36"/>
      <c r="GU2" s="36"/>
      <c r="GV2" s="36"/>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c r="IF2" s="36"/>
      <c r="IG2" s="36"/>
      <c r="IH2" s="36"/>
      <c r="II2" s="36"/>
      <c r="IJ2" s="36"/>
      <c r="IK2" s="36"/>
    </row>
    <row r="3" spans="1:245" ht="20.100000000000001" customHeight="1">
      <c r="A3" s="16" t="s">
        <v>277</v>
      </c>
      <c r="B3" s="16"/>
      <c r="C3" s="16"/>
      <c r="D3" s="16"/>
      <c r="E3" s="16"/>
      <c r="F3" s="17"/>
      <c r="G3" s="17"/>
      <c r="H3" s="18" t="s">
        <v>55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c r="HL3" s="36"/>
      <c r="HM3" s="36"/>
      <c r="HN3" s="36"/>
      <c r="HO3" s="36"/>
      <c r="HP3" s="36"/>
      <c r="HQ3" s="36"/>
      <c r="HR3" s="36"/>
      <c r="HS3" s="36"/>
      <c r="HT3" s="36"/>
      <c r="HU3" s="36"/>
      <c r="HV3" s="36"/>
      <c r="HW3" s="36"/>
      <c r="HX3" s="36"/>
      <c r="HY3" s="36"/>
      <c r="HZ3" s="36"/>
      <c r="IA3" s="36"/>
      <c r="IB3" s="36"/>
      <c r="IC3" s="36"/>
      <c r="ID3" s="36"/>
      <c r="IE3" s="36"/>
      <c r="IF3" s="36"/>
      <c r="IG3" s="36"/>
      <c r="IH3" s="36"/>
      <c r="II3" s="36"/>
      <c r="IJ3" s="36"/>
      <c r="IK3" s="36"/>
    </row>
    <row r="4" spans="1:245" ht="20.100000000000001" customHeight="1">
      <c r="A4" s="19" t="s">
        <v>56</v>
      </c>
      <c r="B4" s="19"/>
      <c r="C4" s="19"/>
      <c r="D4" s="20"/>
      <c r="E4" s="21"/>
      <c r="F4" s="302" t="s">
        <v>283</v>
      </c>
      <c r="G4" s="302"/>
      <c r="H4" s="302"/>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row>
    <row r="5" spans="1:245" ht="20.100000000000001" customHeight="1">
      <c r="A5" s="22" t="s">
        <v>67</v>
      </c>
      <c r="B5" s="23"/>
      <c r="C5" s="24"/>
      <c r="D5" s="320" t="s">
        <v>68</v>
      </c>
      <c r="E5" s="299" t="s">
        <v>92</v>
      </c>
      <c r="F5" s="298" t="s">
        <v>57</v>
      </c>
      <c r="G5" s="298" t="s">
        <v>88</v>
      </c>
      <c r="H5" s="302" t="s">
        <v>89</v>
      </c>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row>
    <row r="6" spans="1:245" ht="20.100000000000001" customHeight="1">
      <c r="A6" s="25" t="s">
        <v>77</v>
      </c>
      <c r="B6" s="25" t="s">
        <v>78</v>
      </c>
      <c r="C6" s="26" t="s">
        <v>79</v>
      </c>
      <c r="D6" s="325"/>
      <c r="E6" s="300"/>
      <c r="F6" s="301"/>
      <c r="G6" s="301"/>
      <c r="H6" s="303"/>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row>
    <row r="7" spans="1:245" ht="24.6" customHeight="1">
      <c r="A7" s="29"/>
      <c r="B7" s="29"/>
      <c r="C7" s="29"/>
      <c r="D7" s="29"/>
      <c r="E7" s="29"/>
      <c r="F7" s="30"/>
      <c r="G7" s="31"/>
      <c r="H7" s="30"/>
      <c r="I7" s="36"/>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row>
    <row r="8" spans="1:245" ht="24.6" customHeight="1">
      <c r="A8" s="29"/>
      <c r="B8" s="29"/>
      <c r="C8" s="29"/>
      <c r="D8" s="29"/>
      <c r="E8" s="29"/>
      <c r="F8" s="30"/>
      <c r="G8" s="31"/>
      <c r="H8" s="30"/>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row>
    <row r="9" spans="1:245" ht="24.6" customHeight="1">
      <c r="A9" s="29"/>
      <c r="B9" s="29"/>
      <c r="C9" s="29"/>
      <c r="D9" s="29"/>
      <c r="E9" s="29"/>
      <c r="F9" s="30"/>
      <c r="G9" s="31"/>
      <c r="H9" s="30"/>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row>
    <row r="10" spans="1:245" ht="24.6" customHeight="1">
      <c r="A10" s="29"/>
      <c r="B10" s="29"/>
      <c r="C10" s="29"/>
      <c r="D10" s="29"/>
      <c r="E10" s="29"/>
      <c r="F10" s="30"/>
      <c r="G10" s="31"/>
      <c r="H10" s="30"/>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32"/>
      <c r="FE10" s="32"/>
      <c r="FF10" s="32"/>
      <c r="FG10" s="32"/>
      <c r="FH10" s="32"/>
      <c r="FI10" s="32"/>
      <c r="FJ10" s="32"/>
      <c r="FK10" s="32"/>
      <c r="FL10" s="32"/>
      <c r="FM10" s="32"/>
      <c r="FN10" s="32"/>
      <c r="FO10" s="32"/>
      <c r="FP10" s="32"/>
      <c r="FQ10" s="32"/>
      <c r="FR10" s="32"/>
      <c r="FS10" s="32"/>
      <c r="FT10" s="32"/>
      <c r="FU10" s="32"/>
      <c r="FV10" s="32"/>
      <c r="FW10" s="32"/>
      <c r="FX10" s="32"/>
      <c r="FY10" s="32"/>
      <c r="FZ10" s="32"/>
      <c r="GA10" s="32"/>
      <c r="GB10" s="32"/>
      <c r="GC10" s="32"/>
      <c r="GD10" s="32"/>
      <c r="GE10" s="32"/>
      <c r="GF10" s="32"/>
      <c r="GG10" s="32"/>
      <c r="GH10" s="32"/>
      <c r="GI10" s="32"/>
      <c r="GJ10" s="32"/>
      <c r="GK10" s="32"/>
      <c r="GL10" s="32"/>
      <c r="GM10" s="32"/>
      <c r="GN10" s="32"/>
      <c r="GO10" s="32"/>
      <c r="GP10" s="32"/>
      <c r="GQ10" s="32"/>
      <c r="GR10" s="32"/>
      <c r="GS10" s="32"/>
      <c r="GT10" s="32"/>
      <c r="GU10" s="32"/>
      <c r="GV10" s="32"/>
      <c r="GW10" s="32"/>
      <c r="GX10" s="32"/>
      <c r="GY10" s="32"/>
      <c r="GZ10" s="32"/>
      <c r="HA10" s="32"/>
      <c r="HB10" s="32"/>
      <c r="HC10" s="32"/>
      <c r="HD10" s="32"/>
      <c r="HE10" s="32"/>
      <c r="HF10" s="32"/>
      <c r="HG10" s="32"/>
      <c r="HH10" s="32"/>
      <c r="HI10" s="32"/>
      <c r="HJ10" s="32"/>
      <c r="HK10" s="32"/>
      <c r="HL10" s="32"/>
      <c r="HM10" s="32"/>
      <c r="HN10" s="32"/>
      <c r="HO10" s="32"/>
      <c r="HP10" s="32"/>
      <c r="HQ10" s="32"/>
      <c r="HR10" s="32"/>
      <c r="HS10" s="32"/>
      <c r="HT10" s="32"/>
      <c r="HU10" s="32"/>
      <c r="HV10" s="32"/>
      <c r="HW10" s="32"/>
      <c r="HX10" s="32"/>
      <c r="HY10" s="32"/>
      <c r="HZ10" s="32"/>
      <c r="IA10" s="32"/>
      <c r="IB10" s="32"/>
      <c r="IC10" s="32"/>
      <c r="ID10" s="32"/>
      <c r="IE10" s="32"/>
      <c r="IF10" s="32"/>
      <c r="IG10" s="32"/>
      <c r="IH10" s="32"/>
      <c r="II10" s="32"/>
      <c r="IJ10" s="32"/>
      <c r="IK10" s="32"/>
    </row>
    <row r="11" spans="1:245" ht="24.6" customHeight="1">
      <c r="A11" s="29"/>
      <c r="B11" s="29"/>
      <c r="C11" s="29"/>
      <c r="D11" s="29"/>
      <c r="E11" s="29"/>
      <c r="F11" s="30"/>
      <c r="G11" s="31"/>
      <c r="H11" s="30"/>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row>
    <row r="12" spans="1:245" ht="24.6" customHeight="1">
      <c r="A12" s="29"/>
      <c r="B12" s="29"/>
      <c r="C12" s="29"/>
      <c r="D12" s="29"/>
      <c r="E12" s="29"/>
      <c r="F12" s="30"/>
      <c r="G12" s="31"/>
      <c r="H12" s="30"/>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32"/>
      <c r="FE12" s="32"/>
      <c r="FF12" s="32"/>
      <c r="FG12" s="32"/>
      <c r="FH12" s="32"/>
      <c r="FI12" s="32"/>
      <c r="FJ12" s="32"/>
      <c r="FK12" s="32"/>
      <c r="FL12" s="32"/>
      <c r="FM12" s="32"/>
      <c r="FN12" s="32"/>
      <c r="FO12" s="32"/>
      <c r="FP12" s="32"/>
      <c r="FQ12" s="32"/>
      <c r="FR12" s="32"/>
      <c r="FS12" s="32"/>
      <c r="FT12" s="32"/>
      <c r="FU12" s="32"/>
      <c r="FV12" s="32"/>
      <c r="FW12" s="32"/>
      <c r="FX12" s="32"/>
      <c r="FY12" s="32"/>
      <c r="FZ12" s="32"/>
      <c r="GA12" s="32"/>
      <c r="GB12" s="32"/>
      <c r="GC12" s="32"/>
      <c r="GD12" s="32"/>
      <c r="GE12" s="32"/>
      <c r="GF12" s="32"/>
      <c r="GG12" s="32"/>
      <c r="GH12" s="32"/>
      <c r="GI12" s="32"/>
      <c r="GJ12" s="32"/>
      <c r="GK12" s="32"/>
      <c r="GL12" s="32"/>
      <c r="GM12" s="32"/>
      <c r="GN12" s="32"/>
      <c r="GO12" s="32"/>
      <c r="GP12" s="32"/>
      <c r="GQ12" s="32"/>
      <c r="GR12" s="32"/>
      <c r="GS12" s="32"/>
      <c r="GT12" s="32"/>
      <c r="GU12" s="32"/>
      <c r="GV12" s="32"/>
      <c r="GW12" s="32"/>
      <c r="GX12" s="32"/>
      <c r="GY12" s="32"/>
      <c r="GZ12" s="32"/>
      <c r="HA12" s="32"/>
      <c r="HB12" s="32"/>
      <c r="HC12" s="32"/>
      <c r="HD12" s="32"/>
      <c r="HE12" s="32"/>
      <c r="HF12" s="32"/>
      <c r="HG12" s="32"/>
      <c r="HH12" s="32"/>
      <c r="HI12" s="32"/>
      <c r="HJ12" s="32"/>
      <c r="HK12" s="32"/>
      <c r="HL12" s="32"/>
      <c r="HM12" s="32"/>
      <c r="HN12" s="32"/>
      <c r="HO12" s="32"/>
      <c r="HP12" s="32"/>
      <c r="HQ12" s="32"/>
      <c r="HR12" s="32"/>
      <c r="HS12" s="32"/>
      <c r="HT12" s="32"/>
      <c r="HU12" s="32"/>
      <c r="HV12" s="32"/>
      <c r="HW12" s="32"/>
      <c r="HX12" s="32"/>
      <c r="HY12" s="32"/>
      <c r="HZ12" s="32"/>
      <c r="IA12" s="32"/>
      <c r="IB12" s="32"/>
      <c r="IC12" s="32"/>
      <c r="ID12" s="32"/>
      <c r="IE12" s="32"/>
      <c r="IF12" s="32"/>
      <c r="IG12" s="32"/>
      <c r="IH12" s="32"/>
      <c r="II12" s="32"/>
      <c r="IJ12" s="32"/>
      <c r="IK12" s="32"/>
    </row>
    <row r="13" spans="1:245" ht="24.6" customHeight="1">
      <c r="A13" s="29"/>
      <c r="B13" s="29"/>
      <c r="C13" s="29"/>
      <c r="D13" s="29"/>
      <c r="E13" s="29"/>
      <c r="F13" s="30"/>
      <c r="G13" s="31"/>
      <c r="H13" s="30"/>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c r="GW13" s="32"/>
      <c r="GX13" s="32"/>
      <c r="GY13" s="32"/>
      <c r="GZ13" s="32"/>
      <c r="HA13" s="32"/>
      <c r="HB13" s="32"/>
      <c r="HC13" s="32"/>
      <c r="HD13" s="32"/>
      <c r="HE13" s="32"/>
      <c r="HF13" s="32"/>
      <c r="HG13" s="32"/>
      <c r="HH13" s="32"/>
      <c r="HI13" s="32"/>
      <c r="HJ13" s="32"/>
      <c r="HK13" s="32"/>
      <c r="HL13" s="32"/>
      <c r="HM13" s="32"/>
      <c r="HN13" s="32"/>
      <c r="HO13" s="32"/>
      <c r="HP13" s="32"/>
      <c r="HQ13" s="32"/>
      <c r="HR13" s="32"/>
      <c r="HS13" s="32"/>
      <c r="HT13" s="32"/>
      <c r="HU13" s="32"/>
      <c r="HV13" s="32"/>
      <c r="HW13" s="32"/>
      <c r="HX13" s="32"/>
      <c r="HY13" s="32"/>
      <c r="HZ13" s="32"/>
      <c r="IA13" s="32"/>
      <c r="IB13" s="32"/>
      <c r="IC13" s="32"/>
      <c r="ID13" s="32"/>
      <c r="IE13" s="32"/>
      <c r="IF13" s="32"/>
      <c r="IG13" s="32"/>
      <c r="IH13" s="32"/>
      <c r="II13" s="32"/>
      <c r="IJ13" s="32"/>
      <c r="IK13" s="32"/>
    </row>
    <row r="14" spans="1:245" ht="24.6" customHeight="1">
      <c r="A14" s="29"/>
      <c r="B14" s="29"/>
      <c r="C14" s="29"/>
      <c r="D14" s="29"/>
      <c r="E14" s="29"/>
      <c r="F14" s="30"/>
      <c r="G14" s="31"/>
      <c r="H14" s="30"/>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c r="GP14" s="32"/>
      <c r="GQ14" s="32"/>
      <c r="GR14" s="32"/>
      <c r="GS14" s="32"/>
      <c r="GT14" s="32"/>
      <c r="GU14" s="32"/>
      <c r="GV14" s="32"/>
      <c r="GW14" s="32"/>
      <c r="GX14" s="32"/>
      <c r="GY14" s="32"/>
      <c r="GZ14" s="32"/>
      <c r="HA14" s="32"/>
      <c r="HB14" s="32"/>
      <c r="HC14" s="32"/>
      <c r="HD14" s="32"/>
      <c r="HE14" s="32"/>
      <c r="HF14" s="32"/>
      <c r="HG14" s="32"/>
      <c r="HH14" s="32"/>
      <c r="HI14" s="32"/>
      <c r="HJ14" s="32"/>
      <c r="HK14" s="32"/>
      <c r="HL14" s="32"/>
      <c r="HM14" s="32"/>
      <c r="HN14" s="32"/>
      <c r="HO14" s="32"/>
      <c r="HP14" s="32"/>
      <c r="HQ14" s="32"/>
      <c r="HR14" s="32"/>
      <c r="HS14" s="32"/>
      <c r="HT14" s="32"/>
      <c r="HU14" s="32"/>
      <c r="HV14" s="32"/>
      <c r="HW14" s="32"/>
      <c r="HX14" s="32"/>
      <c r="HY14" s="32"/>
      <c r="HZ14" s="32"/>
      <c r="IA14" s="32"/>
      <c r="IB14" s="32"/>
      <c r="IC14" s="32"/>
      <c r="ID14" s="32"/>
      <c r="IE14" s="32"/>
      <c r="IF14" s="32"/>
      <c r="IG14" s="32"/>
      <c r="IH14" s="32"/>
      <c r="II14" s="32"/>
      <c r="IJ14" s="32"/>
      <c r="IK14" s="32"/>
    </row>
    <row r="15" spans="1:245" ht="24.6" customHeight="1">
      <c r="A15" s="29"/>
      <c r="B15" s="29"/>
      <c r="C15" s="29"/>
      <c r="D15" s="29"/>
      <c r="E15" s="29"/>
      <c r="F15" s="30"/>
      <c r="G15" s="31"/>
      <c r="H15" s="30"/>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row>
    <row r="16" spans="1:245" ht="24.6" customHeight="1">
      <c r="A16" s="29"/>
      <c r="B16" s="29"/>
      <c r="C16" s="29"/>
      <c r="D16" s="29"/>
      <c r="E16" s="29"/>
      <c r="F16" s="30"/>
      <c r="G16" s="31"/>
      <c r="H16" s="30"/>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32"/>
      <c r="FG16" s="32"/>
      <c r="FH16" s="32"/>
      <c r="FI16" s="32"/>
      <c r="FJ16" s="32"/>
      <c r="FK16" s="32"/>
      <c r="FL16" s="32"/>
      <c r="FM16" s="32"/>
      <c r="FN16" s="32"/>
      <c r="FO16" s="32"/>
      <c r="FP16" s="32"/>
      <c r="FQ16" s="32"/>
      <c r="FR16" s="32"/>
      <c r="FS16" s="32"/>
      <c r="FT16" s="32"/>
      <c r="FU16" s="32"/>
      <c r="FV16" s="32"/>
      <c r="FW16" s="32"/>
      <c r="FX16" s="32"/>
      <c r="FY16" s="32"/>
      <c r="FZ16" s="32"/>
      <c r="GA16" s="32"/>
      <c r="GB16" s="32"/>
      <c r="GC16" s="32"/>
      <c r="GD16" s="32"/>
      <c r="GE16" s="32"/>
      <c r="GF16" s="32"/>
      <c r="GG16" s="32"/>
      <c r="GH16" s="32"/>
      <c r="GI16" s="32"/>
      <c r="GJ16" s="32"/>
      <c r="GK16" s="32"/>
      <c r="GL16" s="32"/>
      <c r="GM16" s="32"/>
      <c r="GN16" s="32"/>
      <c r="GO16" s="32"/>
      <c r="GP16" s="32"/>
      <c r="GQ16" s="32"/>
      <c r="GR16" s="32"/>
      <c r="GS16" s="32"/>
      <c r="GT16" s="32"/>
      <c r="GU16" s="32"/>
      <c r="GV16" s="32"/>
      <c r="GW16" s="32"/>
      <c r="GX16" s="32"/>
      <c r="GY16" s="32"/>
      <c r="GZ16" s="32"/>
      <c r="HA16" s="32"/>
      <c r="HB16" s="32"/>
      <c r="HC16" s="32"/>
      <c r="HD16" s="32"/>
      <c r="HE16" s="32"/>
      <c r="HF16" s="32"/>
      <c r="HG16" s="32"/>
      <c r="HH16" s="32"/>
      <c r="HI16" s="32"/>
      <c r="HJ16" s="32"/>
      <c r="HK16" s="32"/>
      <c r="HL16" s="32"/>
      <c r="HM16" s="32"/>
      <c r="HN16" s="32"/>
      <c r="HO16" s="32"/>
      <c r="HP16" s="32"/>
      <c r="HQ16" s="32"/>
      <c r="HR16" s="32"/>
      <c r="HS16" s="32"/>
      <c r="HT16" s="32"/>
      <c r="HU16" s="32"/>
      <c r="HV16" s="32"/>
      <c r="HW16" s="32"/>
      <c r="HX16" s="32"/>
      <c r="HY16" s="32"/>
      <c r="HZ16" s="32"/>
      <c r="IA16" s="32"/>
      <c r="IB16" s="32"/>
      <c r="IC16" s="32"/>
      <c r="ID16" s="32"/>
      <c r="IE16" s="32"/>
      <c r="IF16" s="32"/>
      <c r="IG16" s="32"/>
      <c r="IH16" s="32"/>
      <c r="II16" s="32"/>
      <c r="IJ16" s="32"/>
      <c r="IK16" s="32"/>
    </row>
    <row r="17" spans="1:245" ht="24.6" customHeight="1">
      <c r="A17" s="29"/>
      <c r="B17" s="29"/>
      <c r="C17" s="29"/>
      <c r="D17" s="29"/>
      <c r="E17" s="29"/>
      <c r="F17" s="30"/>
      <c r="G17" s="31"/>
      <c r="H17" s="30"/>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c r="GU17" s="32"/>
      <c r="GV17" s="32"/>
      <c r="GW17" s="32"/>
      <c r="GX17" s="32"/>
      <c r="GY17" s="32"/>
      <c r="GZ17" s="32"/>
      <c r="HA17" s="32"/>
      <c r="HB17" s="32"/>
      <c r="HC17" s="32"/>
      <c r="HD17" s="32"/>
      <c r="HE17" s="32"/>
      <c r="HF17" s="32"/>
      <c r="HG17" s="32"/>
      <c r="HH17" s="32"/>
      <c r="HI17" s="32"/>
      <c r="HJ17" s="32"/>
      <c r="HK17" s="32"/>
      <c r="HL17" s="32"/>
      <c r="HM17" s="32"/>
      <c r="HN17" s="32"/>
      <c r="HO17" s="32"/>
      <c r="HP17" s="32"/>
      <c r="HQ17" s="32"/>
      <c r="HR17" s="32"/>
      <c r="HS17" s="32"/>
      <c r="HT17" s="32"/>
      <c r="HU17" s="32"/>
      <c r="HV17" s="32"/>
      <c r="HW17" s="32"/>
      <c r="HX17" s="32"/>
      <c r="HY17" s="32"/>
      <c r="HZ17" s="32"/>
      <c r="IA17" s="32"/>
      <c r="IB17" s="32"/>
      <c r="IC17" s="32"/>
      <c r="ID17" s="32"/>
      <c r="IE17" s="32"/>
      <c r="IF17" s="32"/>
      <c r="IG17" s="32"/>
      <c r="IH17" s="32"/>
      <c r="II17" s="32"/>
      <c r="IJ17" s="32"/>
      <c r="IK17" s="32"/>
    </row>
    <row r="18" spans="1:245" ht="24.6" customHeight="1">
      <c r="A18" s="29"/>
      <c r="B18" s="29"/>
      <c r="C18" s="29"/>
      <c r="D18" s="29"/>
      <c r="E18" s="29"/>
      <c r="F18" s="30"/>
      <c r="G18" s="31"/>
      <c r="H18" s="30"/>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c r="GU18" s="32"/>
      <c r="GV18" s="32"/>
      <c r="GW18" s="32"/>
      <c r="GX18" s="32"/>
      <c r="GY18" s="32"/>
      <c r="GZ18" s="32"/>
      <c r="HA18" s="32"/>
      <c r="HB18" s="32"/>
      <c r="HC18" s="32"/>
      <c r="HD18" s="32"/>
      <c r="HE18" s="32"/>
      <c r="HF18" s="32"/>
      <c r="HG18" s="32"/>
      <c r="HH18" s="32"/>
      <c r="HI18" s="32"/>
      <c r="HJ18" s="32"/>
      <c r="HK18" s="32"/>
      <c r="HL18" s="32"/>
      <c r="HM18" s="32"/>
      <c r="HN18" s="32"/>
      <c r="HO18" s="32"/>
      <c r="HP18" s="32"/>
      <c r="HQ18" s="32"/>
      <c r="HR18" s="32"/>
      <c r="HS18" s="32"/>
      <c r="HT18" s="32"/>
      <c r="HU18" s="32"/>
      <c r="HV18" s="32"/>
      <c r="HW18" s="32"/>
      <c r="HX18" s="32"/>
      <c r="HY18" s="32"/>
      <c r="HZ18" s="32"/>
      <c r="IA18" s="32"/>
      <c r="IB18" s="32"/>
      <c r="IC18" s="32"/>
      <c r="ID18" s="32"/>
      <c r="IE18" s="32"/>
      <c r="IF18" s="32"/>
      <c r="IG18" s="32"/>
      <c r="IH18" s="32"/>
      <c r="II18" s="32"/>
      <c r="IJ18" s="32"/>
      <c r="IK18" s="32"/>
    </row>
    <row r="19" spans="1:245" ht="24.6" customHeight="1">
      <c r="A19" s="29"/>
      <c r="B19" s="29"/>
      <c r="C19" s="29"/>
      <c r="D19" s="29"/>
      <c r="E19" s="29"/>
      <c r="F19" s="30"/>
      <c r="G19" s="31"/>
      <c r="H19" s="30"/>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c r="GS19" s="32"/>
      <c r="GT19" s="32"/>
      <c r="GU19" s="32"/>
      <c r="GV19" s="32"/>
      <c r="GW19" s="32"/>
      <c r="GX19" s="32"/>
      <c r="GY19" s="32"/>
      <c r="GZ19" s="32"/>
      <c r="HA19" s="32"/>
      <c r="HB19" s="32"/>
      <c r="HC19" s="32"/>
      <c r="HD19" s="32"/>
      <c r="HE19" s="32"/>
      <c r="HF19" s="32"/>
      <c r="HG19" s="32"/>
      <c r="HH19" s="32"/>
      <c r="HI19" s="32"/>
      <c r="HJ19" s="32"/>
      <c r="HK19" s="32"/>
      <c r="HL19" s="32"/>
      <c r="HM19" s="32"/>
      <c r="HN19" s="32"/>
      <c r="HO19" s="32"/>
      <c r="HP19" s="32"/>
      <c r="HQ19" s="32"/>
      <c r="HR19" s="32"/>
      <c r="HS19" s="32"/>
      <c r="HT19" s="32"/>
      <c r="HU19" s="32"/>
      <c r="HV19" s="32"/>
      <c r="HW19" s="32"/>
      <c r="HX19" s="32"/>
      <c r="HY19" s="32"/>
      <c r="HZ19" s="32"/>
      <c r="IA19" s="32"/>
      <c r="IB19" s="32"/>
      <c r="IC19" s="32"/>
      <c r="ID19" s="32"/>
      <c r="IE19" s="32"/>
      <c r="IF19" s="32"/>
      <c r="IG19" s="32"/>
      <c r="IH19" s="32"/>
      <c r="II19" s="32"/>
      <c r="IJ19" s="32"/>
      <c r="IK19" s="32"/>
    </row>
    <row r="20" spans="1:245" ht="24.6" customHeight="1">
      <c r="A20" s="29"/>
      <c r="B20" s="29"/>
      <c r="C20" s="29"/>
      <c r="D20" s="29"/>
      <c r="E20" s="29"/>
      <c r="F20" s="30"/>
      <c r="G20" s="31"/>
      <c r="H20" s="30"/>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2"/>
      <c r="GI20" s="32"/>
      <c r="GJ20" s="32"/>
      <c r="GK20" s="32"/>
      <c r="GL20" s="32"/>
      <c r="GM20" s="32"/>
      <c r="GN20" s="32"/>
      <c r="GO20" s="32"/>
      <c r="GP20" s="32"/>
      <c r="GQ20" s="32"/>
      <c r="GR20" s="32"/>
      <c r="GS20" s="32"/>
      <c r="GT20" s="32"/>
      <c r="GU20" s="32"/>
      <c r="GV20" s="32"/>
      <c r="GW20" s="32"/>
      <c r="GX20" s="32"/>
      <c r="GY20" s="32"/>
      <c r="GZ20" s="32"/>
      <c r="HA20" s="32"/>
      <c r="HB20" s="32"/>
      <c r="HC20" s="32"/>
      <c r="HD20" s="32"/>
      <c r="HE20" s="32"/>
      <c r="HF20" s="32"/>
      <c r="HG20" s="32"/>
      <c r="HH20" s="32"/>
      <c r="HI20" s="32"/>
      <c r="HJ20" s="32"/>
      <c r="HK20" s="32"/>
      <c r="HL20" s="32"/>
      <c r="HM20" s="32"/>
      <c r="HN20" s="32"/>
      <c r="HO20" s="32"/>
      <c r="HP20" s="32"/>
      <c r="HQ20" s="32"/>
      <c r="HR20" s="32"/>
      <c r="HS20" s="32"/>
      <c r="HT20" s="32"/>
      <c r="HU20" s="32"/>
      <c r="HV20" s="32"/>
      <c r="HW20" s="32"/>
      <c r="HX20" s="32"/>
      <c r="HY20" s="32"/>
      <c r="HZ20" s="32"/>
      <c r="IA20" s="32"/>
      <c r="IB20" s="32"/>
      <c r="IC20" s="32"/>
      <c r="ID20" s="32"/>
      <c r="IE20" s="32"/>
      <c r="IF20" s="32"/>
      <c r="IG20" s="32"/>
      <c r="IH20" s="32"/>
      <c r="II20" s="32"/>
      <c r="IJ20" s="32"/>
      <c r="IK20" s="32"/>
    </row>
    <row r="21" spans="1:245" ht="24.6" customHeight="1">
      <c r="A21" s="29"/>
      <c r="B21" s="29"/>
      <c r="C21" s="29"/>
      <c r="D21" s="29"/>
      <c r="E21" s="29"/>
      <c r="F21" s="30"/>
      <c r="G21" s="31"/>
      <c r="H21" s="30"/>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c r="FX21" s="32"/>
      <c r="FY21" s="32"/>
      <c r="FZ21" s="32"/>
      <c r="GA21" s="32"/>
      <c r="GB21" s="32"/>
      <c r="GC21" s="32"/>
      <c r="GD21" s="32"/>
      <c r="GE21" s="32"/>
      <c r="GF21" s="32"/>
      <c r="GG21" s="32"/>
      <c r="GH21" s="32"/>
      <c r="GI21" s="32"/>
      <c r="GJ21" s="32"/>
      <c r="GK21" s="32"/>
      <c r="GL21" s="32"/>
      <c r="GM21" s="32"/>
      <c r="GN21" s="32"/>
      <c r="GO21" s="32"/>
      <c r="GP21" s="32"/>
      <c r="GQ21" s="32"/>
      <c r="GR21" s="32"/>
      <c r="GS21" s="32"/>
      <c r="GT21" s="32"/>
      <c r="GU21" s="32"/>
      <c r="GV21" s="32"/>
      <c r="GW21" s="32"/>
      <c r="GX21" s="32"/>
      <c r="GY21" s="32"/>
      <c r="GZ21" s="32"/>
      <c r="HA21" s="32"/>
      <c r="HB21" s="32"/>
      <c r="HC21" s="32"/>
      <c r="HD21" s="32"/>
      <c r="HE21" s="32"/>
      <c r="HF21" s="32"/>
      <c r="HG21" s="32"/>
      <c r="HH21" s="32"/>
      <c r="HI21" s="32"/>
      <c r="HJ21" s="32"/>
      <c r="HK21" s="32"/>
      <c r="HL21" s="32"/>
      <c r="HM21" s="32"/>
      <c r="HN21" s="32"/>
      <c r="HO21" s="32"/>
      <c r="HP21" s="32"/>
      <c r="HQ21" s="32"/>
      <c r="HR21" s="32"/>
      <c r="HS21" s="32"/>
      <c r="HT21" s="32"/>
      <c r="HU21" s="32"/>
      <c r="HV21" s="32"/>
      <c r="HW21" s="32"/>
      <c r="HX21" s="32"/>
      <c r="HY21" s="32"/>
      <c r="HZ21" s="32"/>
      <c r="IA21" s="32"/>
      <c r="IB21" s="32"/>
      <c r="IC21" s="32"/>
      <c r="ID21" s="32"/>
      <c r="IE21" s="32"/>
      <c r="IF21" s="32"/>
      <c r="IG21" s="32"/>
      <c r="IH21" s="32"/>
      <c r="II21" s="32"/>
      <c r="IJ21" s="32"/>
      <c r="IK21" s="32"/>
    </row>
    <row r="22" spans="1:245" ht="20.100000000000001" customHeight="1">
      <c r="A22" s="32"/>
      <c r="B22" s="32"/>
      <c r="C22" s="32"/>
      <c r="D22" s="32"/>
      <c r="E22" s="32"/>
      <c r="F22" s="32"/>
      <c r="G22" s="32"/>
      <c r="H22" s="33"/>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32"/>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2"/>
      <c r="IE22" s="32"/>
      <c r="IF22" s="32"/>
      <c r="IG22" s="32"/>
      <c r="IH22" s="32"/>
      <c r="II22" s="32"/>
      <c r="IJ22" s="32"/>
      <c r="IK22" s="32"/>
    </row>
    <row r="23" spans="1:245" ht="20.100000000000001" customHeight="1">
      <c r="A23" s="32"/>
      <c r="B23" s="32"/>
      <c r="C23" s="32"/>
      <c r="D23" s="33"/>
      <c r="E23" s="33"/>
      <c r="F23" s="33"/>
      <c r="G23" s="33"/>
      <c r="H23" s="33"/>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c r="GU23" s="32"/>
      <c r="GV23" s="32"/>
      <c r="GW23" s="32"/>
      <c r="GX23" s="32"/>
      <c r="GY23" s="32"/>
      <c r="GZ23" s="32"/>
      <c r="HA23" s="32"/>
      <c r="HB23" s="32"/>
      <c r="HC23" s="32"/>
      <c r="HD23" s="32"/>
      <c r="HE23" s="32"/>
      <c r="HF23" s="32"/>
      <c r="HG23" s="32"/>
      <c r="HH23" s="32"/>
      <c r="HI23" s="32"/>
      <c r="HJ23" s="32"/>
      <c r="HK23" s="32"/>
      <c r="HL23" s="32"/>
      <c r="HM23" s="32"/>
      <c r="HN23" s="32"/>
      <c r="HO23" s="32"/>
      <c r="HP23" s="32"/>
      <c r="HQ23" s="32"/>
      <c r="HR23" s="32"/>
      <c r="HS23" s="32"/>
      <c r="HT23" s="32"/>
      <c r="HU23" s="32"/>
      <c r="HV23" s="32"/>
      <c r="HW23" s="32"/>
      <c r="HX23" s="32"/>
      <c r="HY23" s="32"/>
      <c r="HZ23" s="32"/>
      <c r="IA23" s="32"/>
      <c r="IB23" s="32"/>
      <c r="IC23" s="32"/>
      <c r="ID23" s="32"/>
      <c r="IE23" s="32"/>
      <c r="IF23" s="32"/>
      <c r="IG23" s="32"/>
      <c r="IH23" s="32"/>
      <c r="II23" s="32"/>
      <c r="IJ23" s="32"/>
      <c r="IK23" s="32"/>
    </row>
    <row r="24" spans="1:245" ht="20.100000000000001" customHeight="1">
      <c r="A24" s="32"/>
      <c r="B24" s="32"/>
      <c r="C24" s="32"/>
      <c r="D24" s="33"/>
      <c r="E24" s="33"/>
      <c r="F24" s="33"/>
      <c r="G24" s="33"/>
      <c r="H24" s="33"/>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c r="HR24" s="32"/>
      <c r="HS24" s="32"/>
      <c r="HT24" s="32"/>
      <c r="HU24" s="32"/>
      <c r="HV24" s="32"/>
      <c r="HW24" s="32"/>
      <c r="HX24" s="32"/>
      <c r="HY24" s="32"/>
      <c r="HZ24" s="32"/>
      <c r="IA24" s="32"/>
      <c r="IB24" s="32"/>
      <c r="IC24" s="32"/>
      <c r="ID24" s="32"/>
      <c r="IE24" s="32"/>
      <c r="IF24" s="32"/>
      <c r="IG24" s="32"/>
      <c r="IH24" s="32"/>
      <c r="II24" s="32"/>
      <c r="IJ24" s="32"/>
      <c r="IK24" s="32"/>
    </row>
    <row r="25" spans="1:245" ht="20.100000000000001" customHeight="1">
      <c r="A25" s="32"/>
      <c r="B25" s="32"/>
      <c r="C25" s="32"/>
      <c r="D25" s="32"/>
      <c r="E25" s="32"/>
      <c r="F25" s="32"/>
      <c r="G25" s="32"/>
      <c r="H25" s="33"/>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c r="HK25" s="32"/>
      <c r="HL25" s="32"/>
      <c r="HM25" s="32"/>
      <c r="HN25" s="32"/>
      <c r="HO25" s="32"/>
      <c r="HP25" s="32"/>
      <c r="HQ25" s="32"/>
      <c r="HR25" s="32"/>
      <c r="HS25" s="32"/>
      <c r="HT25" s="32"/>
      <c r="HU25" s="32"/>
      <c r="HV25" s="32"/>
      <c r="HW25" s="32"/>
      <c r="HX25" s="32"/>
      <c r="HY25" s="32"/>
      <c r="HZ25" s="32"/>
      <c r="IA25" s="32"/>
      <c r="IB25" s="32"/>
      <c r="IC25" s="32"/>
      <c r="ID25" s="32"/>
      <c r="IE25" s="32"/>
      <c r="IF25" s="32"/>
      <c r="IG25" s="32"/>
      <c r="IH25" s="32"/>
      <c r="II25" s="32"/>
      <c r="IJ25" s="32"/>
      <c r="IK25" s="32"/>
    </row>
    <row r="26" spans="1:245" ht="20.100000000000001" customHeight="1">
      <c r="A26" s="32"/>
      <c r="B26" s="32"/>
      <c r="C26" s="32"/>
      <c r="D26" s="33"/>
      <c r="E26" s="33"/>
      <c r="F26" s="33"/>
      <c r="G26" s="33"/>
      <c r="H26" s="33"/>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c r="IE26" s="32"/>
      <c r="IF26" s="32"/>
      <c r="IG26" s="32"/>
      <c r="IH26" s="32"/>
      <c r="II26" s="32"/>
      <c r="IJ26" s="32"/>
      <c r="IK26" s="32"/>
    </row>
    <row r="27" spans="1:245" ht="20.100000000000001" customHeight="1">
      <c r="A27" s="32"/>
      <c r="B27" s="32"/>
      <c r="C27" s="32"/>
      <c r="D27" s="33"/>
      <c r="E27" s="33"/>
      <c r="F27" s="33"/>
      <c r="G27" s="33"/>
      <c r="H27" s="33"/>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c r="GU27" s="32"/>
      <c r="GV27" s="32"/>
      <c r="GW27" s="32"/>
      <c r="GX27" s="32"/>
      <c r="GY27" s="32"/>
      <c r="GZ27" s="32"/>
      <c r="HA27" s="32"/>
      <c r="HB27" s="32"/>
      <c r="HC27" s="32"/>
      <c r="HD27" s="32"/>
      <c r="HE27" s="32"/>
      <c r="HF27" s="32"/>
      <c r="HG27" s="32"/>
      <c r="HH27" s="32"/>
      <c r="HI27" s="32"/>
      <c r="HJ27" s="32"/>
      <c r="HK27" s="32"/>
      <c r="HL27" s="32"/>
      <c r="HM27" s="32"/>
      <c r="HN27" s="32"/>
      <c r="HO27" s="32"/>
      <c r="HP27" s="32"/>
      <c r="HQ27" s="32"/>
      <c r="HR27" s="32"/>
      <c r="HS27" s="32"/>
      <c r="HT27" s="32"/>
      <c r="HU27" s="32"/>
      <c r="HV27" s="32"/>
      <c r="HW27" s="32"/>
      <c r="HX27" s="32"/>
      <c r="HY27" s="32"/>
      <c r="HZ27" s="32"/>
      <c r="IA27" s="32"/>
      <c r="IB27" s="32"/>
      <c r="IC27" s="32"/>
      <c r="ID27" s="32"/>
      <c r="IE27" s="32"/>
      <c r="IF27" s="32"/>
      <c r="IG27" s="32"/>
      <c r="IH27" s="32"/>
      <c r="II27" s="32"/>
      <c r="IJ27" s="32"/>
      <c r="IK27" s="32"/>
    </row>
    <row r="28" spans="1:245" ht="20.100000000000001" customHeight="1">
      <c r="A28" s="32"/>
      <c r="B28" s="32"/>
      <c r="C28" s="32"/>
      <c r="D28" s="32"/>
      <c r="E28" s="32"/>
      <c r="F28" s="32"/>
      <c r="G28" s="32"/>
      <c r="H28" s="33"/>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c r="IE28" s="32"/>
      <c r="IF28" s="32"/>
      <c r="IG28" s="32"/>
      <c r="IH28" s="32"/>
      <c r="II28" s="32"/>
      <c r="IJ28" s="32"/>
      <c r="IK28" s="32"/>
    </row>
    <row r="29" spans="1:245" ht="20.100000000000001" customHeight="1">
      <c r="A29" s="32"/>
      <c r="B29" s="32"/>
      <c r="C29" s="32"/>
      <c r="D29" s="32"/>
      <c r="E29" s="34"/>
      <c r="F29" s="34"/>
      <c r="G29" s="34"/>
      <c r="H29" s="33"/>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2"/>
      <c r="HT29" s="32"/>
      <c r="HU29" s="32"/>
      <c r="HV29" s="32"/>
      <c r="HW29" s="32"/>
      <c r="HX29" s="32"/>
      <c r="HY29" s="32"/>
      <c r="HZ29" s="32"/>
      <c r="IA29" s="32"/>
      <c r="IB29" s="32"/>
      <c r="IC29" s="32"/>
      <c r="ID29" s="32"/>
      <c r="IE29" s="32"/>
      <c r="IF29" s="32"/>
      <c r="IG29" s="32"/>
      <c r="IH29" s="32"/>
      <c r="II29" s="32"/>
      <c r="IJ29" s="32"/>
      <c r="IK29" s="32"/>
    </row>
    <row r="30" spans="1:245" ht="20.100000000000001" customHeight="1">
      <c r="A30" s="32"/>
      <c r="B30" s="32"/>
      <c r="C30" s="32"/>
      <c r="D30" s="32"/>
      <c r="E30" s="34"/>
      <c r="F30" s="34"/>
      <c r="G30" s="34"/>
      <c r="H30" s="33"/>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32"/>
      <c r="FE30" s="32"/>
      <c r="FF30" s="32"/>
      <c r="FG30" s="32"/>
      <c r="FH30" s="32"/>
      <c r="FI30" s="32"/>
      <c r="FJ30" s="32"/>
      <c r="FK30" s="32"/>
      <c r="FL30" s="32"/>
      <c r="FM30" s="32"/>
      <c r="FN30" s="32"/>
      <c r="FO30" s="32"/>
      <c r="FP30" s="32"/>
      <c r="FQ30" s="32"/>
      <c r="FR30" s="32"/>
      <c r="FS30" s="32"/>
      <c r="FT30" s="32"/>
      <c r="FU30" s="32"/>
      <c r="FV30" s="32"/>
      <c r="FW30" s="32"/>
      <c r="FX30" s="32"/>
      <c r="FY30" s="32"/>
      <c r="FZ30" s="32"/>
      <c r="GA30" s="32"/>
      <c r="GB30" s="32"/>
      <c r="GC30" s="32"/>
      <c r="GD30" s="32"/>
      <c r="GE30" s="32"/>
      <c r="GF30" s="32"/>
      <c r="GG30" s="32"/>
      <c r="GH30" s="32"/>
      <c r="GI30" s="32"/>
      <c r="GJ30" s="32"/>
      <c r="GK30" s="32"/>
      <c r="GL30" s="32"/>
      <c r="GM30" s="32"/>
      <c r="GN30" s="32"/>
      <c r="GO30" s="32"/>
      <c r="GP30" s="32"/>
      <c r="GQ30" s="32"/>
      <c r="GR30" s="32"/>
      <c r="GS30" s="32"/>
      <c r="GT30" s="32"/>
      <c r="GU30" s="32"/>
      <c r="GV30" s="32"/>
      <c r="GW30" s="32"/>
      <c r="GX30" s="32"/>
      <c r="GY30" s="32"/>
      <c r="GZ30" s="32"/>
      <c r="HA30" s="32"/>
      <c r="HB30" s="32"/>
      <c r="HC30" s="32"/>
      <c r="HD30" s="32"/>
      <c r="HE30" s="32"/>
      <c r="HF30" s="32"/>
      <c r="HG30" s="32"/>
      <c r="HH30" s="32"/>
      <c r="HI30" s="32"/>
      <c r="HJ30" s="32"/>
      <c r="HK30" s="32"/>
      <c r="HL30" s="32"/>
      <c r="HM30" s="32"/>
      <c r="HN30" s="32"/>
      <c r="HO30" s="32"/>
      <c r="HP30" s="32"/>
      <c r="HQ30" s="32"/>
      <c r="HR30" s="32"/>
      <c r="HS30" s="32"/>
      <c r="HT30" s="32"/>
      <c r="HU30" s="32"/>
      <c r="HV30" s="32"/>
      <c r="HW30" s="32"/>
      <c r="HX30" s="32"/>
      <c r="HY30" s="32"/>
      <c r="HZ30" s="32"/>
      <c r="IA30" s="32"/>
      <c r="IB30" s="32"/>
      <c r="IC30" s="32"/>
      <c r="ID30" s="32"/>
      <c r="IE30" s="32"/>
      <c r="IF30" s="32"/>
      <c r="IG30" s="32"/>
      <c r="IH30" s="32"/>
      <c r="II30" s="32"/>
      <c r="IJ30" s="32"/>
      <c r="IK30" s="32"/>
    </row>
    <row r="31" spans="1:245" ht="20.100000000000001" customHeight="1">
      <c r="A31" s="32"/>
      <c r="B31" s="32"/>
      <c r="C31" s="32"/>
      <c r="D31" s="32"/>
      <c r="E31" s="32"/>
      <c r="F31" s="32"/>
      <c r="G31" s="32"/>
      <c r="H31" s="33"/>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c r="FX31" s="32"/>
      <c r="FY31" s="32"/>
      <c r="FZ31" s="32"/>
      <c r="GA31" s="32"/>
      <c r="GB31" s="32"/>
      <c r="GC31" s="32"/>
      <c r="GD31" s="32"/>
      <c r="GE31" s="32"/>
      <c r="GF31" s="32"/>
      <c r="GG31" s="32"/>
      <c r="GH31" s="32"/>
      <c r="GI31" s="32"/>
      <c r="GJ31" s="32"/>
      <c r="GK31" s="32"/>
      <c r="GL31" s="32"/>
      <c r="GM31" s="32"/>
      <c r="GN31" s="32"/>
      <c r="GO31" s="32"/>
      <c r="GP31" s="32"/>
      <c r="GQ31" s="32"/>
      <c r="GR31" s="32"/>
      <c r="GS31" s="32"/>
      <c r="GT31" s="32"/>
      <c r="GU31" s="32"/>
      <c r="GV31" s="32"/>
      <c r="GW31" s="32"/>
      <c r="GX31" s="32"/>
      <c r="GY31" s="32"/>
      <c r="GZ31" s="32"/>
      <c r="HA31" s="32"/>
      <c r="HB31" s="32"/>
      <c r="HC31" s="32"/>
      <c r="HD31" s="32"/>
      <c r="HE31" s="32"/>
      <c r="HF31" s="32"/>
      <c r="HG31" s="32"/>
      <c r="HH31" s="32"/>
      <c r="HI31" s="32"/>
      <c r="HJ31" s="32"/>
      <c r="HK31" s="32"/>
      <c r="HL31" s="32"/>
      <c r="HM31" s="32"/>
      <c r="HN31" s="32"/>
      <c r="HO31" s="32"/>
      <c r="HP31" s="32"/>
      <c r="HQ31" s="32"/>
      <c r="HR31" s="32"/>
      <c r="HS31" s="32"/>
      <c r="HT31" s="32"/>
      <c r="HU31" s="32"/>
      <c r="HV31" s="32"/>
      <c r="HW31" s="32"/>
      <c r="HX31" s="32"/>
      <c r="HY31" s="32"/>
      <c r="HZ31" s="32"/>
      <c r="IA31" s="32"/>
      <c r="IB31" s="32"/>
      <c r="IC31" s="32"/>
      <c r="ID31" s="32"/>
      <c r="IE31" s="32"/>
      <c r="IF31" s="32"/>
      <c r="IG31" s="32"/>
      <c r="IH31" s="32"/>
      <c r="II31" s="32"/>
      <c r="IJ31" s="32"/>
      <c r="IK31" s="32"/>
    </row>
    <row r="32" spans="1:245" ht="20.100000000000001" customHeight="1">
      <c r="A32" s="32"/>
      <c r="B32" s="32"/>
      <c r="C32" s="32"/>
      <c r="D32" s="32"/>
      <c r="E32" s="35"/>
      <c r="F32" s="35"/>
      <c r="G32" s="35"/>
      <c r="H32" s="33"/>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c r="EO32" s="32"/>
      <c r="EP32" s="32"/>
      <c r="EQ32" s="32"/>
      <c r="ER32" s="32"/>
      <c r="ES32" s="32"/>
      <c r="ET32" s="32"/>
      <c r="EU32" s="32"/>
      <c r="EV32" s="32"/>
      <c r="EW32" s="32"/>
      <c r="EX32" s="32"/>
      <c r="EY32" s="32"/>
      <c r="EZ32" s="32"/>
      <c r="FA32" s="32"/>
      <c r="FB32" s="32"/>
      <c r="FC32" s="32"/>
      <c r="FD32" s="32"/>
      <c r="FE32" s="32"/>
      <c r="FF32" s="32"/>
      <c r="FG32" s="32"/>
      <c r="FH32" s="32"/>
      <c r="FI32" s="32"/>
      <c r="FJ32" s="32"/>
      <c r="FK32" s="32"/>
      <c r="FL32" s="32"/>
      <c r="FM32" s="32"/>
      <c r="FN32" s="32"/>
      <c r="FO32" s="32"/>
      <c r="FP32" s="32"/>
      <c r="FQ32" s="32"/>
      <c r="FR32" s="32"/>
      <c r="FS32" s="32"/>
      <c r="FT32" s="32"/>
      <c r="FU32" s="32"/>
      <c r="FV32" s="32"/>
      <c r="FW32" s="32"/>
      <c r="FX32" s="32"/>
      <c r="FY32" s="32"/>
      <c r="FZ32" s="32"/>
      <c r="GA32" s="32"/>
      <c r="GB32" s="32"/>
      <c r="GC32" s="32"/>
      <c r="GD32" s="32"/>
      <c r="GE32" s="32"/>
      <c r="GF32" s="32"/>
      <c r="GG32" s="32"/>
      <c r="GH32" s="32"/>
      <c r="GI32" s="32"/>
      <c r="GJ32" s="32"/>
      <c r="GK32" s="32"/>
      <c r="GL32" s="32"/>
      <c r="GM32" s="32"/>
      <c r="GN32" s="32"/>
      <c r="GO32" s="32"/>
      <c r="GP32" s="32"/>
      <c r="GQ32" s="32"/>
      <c r="GR32" s="32"/>
      <c r="GS32" s="32"/>
      <c r="GT32" s="32"/>
      <c r="GU32" s="32"/>
      <c r="GV32" s="32"/>
      <c r="GW32" s="32"/>
      <c r="GX32" s="32"/>
      <c r="GY32" s="32"/>
      <c r="GZ32" s="32"/>
      <c r="HA32" s="32"/>
      <c r="HB32" s="32"/>
      <c r="HC32" s="32"/>
      <c r="HD32" s="32"/>
      <c r="HE32" s="32"/>
      <c r="HF32" s="32"/>
      <c r="HG32" s="32"/>
      <c r="HH32" s="32"/>
      <c r="HI32" s="32"/>
      <c r="HJ32" s="32"/>
      <c r="HK32" s="32"/>
      <c r="HL32" s="32"/>
      <c r="HM32" s="32"/>
      <c r="HN32" s="32"/>
      <c r="HO32" s="32"/>
      <c r="HP32" s="32"/>
      <c r="HQ32" s="32"/>
      <c r="HR32" s="32"/>
      <c r="HS32" s="32"/>
      <c r="HT32" s="32"/>
      <c r="HU32" s="32"/>
      <c r="HV32" s="32"/>
      <c r="HW32" s="32"/>
      <c r="HX32" s="32"/>
      <c r="HY32" s="32"/>
      <c r="HZ32" s="32"/>
      <c r="IA32" s="32"/>
      <c r="IB32" s="32"/>
      <c r="IC32" s="32"/>
      <c r="ID32" s="32"/>
      <c r="IE32" s="32"/>
      <c r="IF32" s="32"/>
      <c r="IG32" s="32"/>
      <c r="IH32" s="32"/>
      <c r="II32" s="32"/>
      <c r="IJ32" s="32"/>
      <c r="IK32" s="32"/>
    </row>
    <row r="33" spans="1:245" ht="20.100000000000001" customHeight="1">
      <c r="A33" s="36"/>
      <c r="B33" s="36"/>
      <c r="C33" s="36"/>
      <c r="D33" s="36"/>
      <c r="E33" s="37"/>
      <c r="F33" s="37"/>
      <c r="G33" s="37"/>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c r="DV33" s="36"/>
      <c r="DW33" s="36"/>
      <c r="DX33" s="36"/>
      <c r="DY33" s="36"/>
      <c r="DZ33" s="36"/>
      <c r="EA33" s="36"/>
      <c r="EB33" s="36"/>
      <c r="EC33" s="36"/>
      <c r="ED33" s="36"/>
      <c r="EE33" s="36"/>
      <c r="EF33" s="36"/>
      <c r="EG33" s="36"/>
      <c r="EH33" s="36"/>
      <c r="EI33" s="36"/>
      <c r="EJ33" s="36"/>
      <c r="EK33" s="36"/>
      <c r="EL33" s="36"/>
      <c r="EM33" s="36"/>
      <c r="EN33" s="36"/>
      <c r="EO33" s="36"/>
      <c r="EP33" s="36"/>
      <c r="EQ33" s="36"/>
      <c r="ER33" s="36"/>
      <c r="ES33" s="36"/>
      <c r="ET33" s="36"/>
      <c r="EU33" s="36"/>
      <c r="EV33" s="36"/>
      <c r="EW33" s="36"/>
      <c r="EX33" s="36"/>
      <c r="EY33" s="36"/>
      <c r="EZ33" s="36"/>
      <c r="FA33" s="36"/>
      <c r="FB33" s="36"/>
      <c r="FC33" s="36"/>
      <c r="FD33" s="36"/>
      <c r="FE33" s="36"/>
      <c r="FF33" s="36"/>
      <c r="FG33" s="36"/>
      <c r="FH33" s="36"/>
      <c r="FI33" s="36"/>
      <c r="FJ33" s="36"/>
      <c r="FK33" s="36"/>
      <c r="FL33" s="36"/>
      <c r="FM33" s="36"/>
      <c r="FN33" s="36"/>
      <c r="FO33" s="36"/>
      <c r="FP33" s="36"/>
      <c r="FQ33" s="36"/>
      <c r="FR33" s="36"/>
      <c r="FS33" s="36"/>
      <c r="FT33" s="36"/>
      <c r="FU33" s="36"/>
      <c r="FV33" s="36"/>
      <c r="FW33" s="36"/>
      <c r="FX33" s="36"/>
      <c r="FY33" s="36"/>
      <c r="FZ33" s="36"/>
      <c r="GA33" s="36"/>
      <c r="GB33" s="36"/>
      <c r="GC33" s="36"/>
      <c r="GD33" s="36"/>
      <c r="GE33" s="36"/>
      <c r="GF33" s="36"/>
      <c r="GG33" s="36"/>
      <c r="GH33" s="36"/>
      <c r="GI33" s="36"/>
      <c r="GJ33" s="36"/>
      <c r="GK33" s="36"/>
      <c r="GL33" s="36"/>
      <c r="GM33" s="36"/>
      <c r="GN33" s="36"/>
      <c r="GO33" s="36"/>
      <c r="GP33" s="36"/>
      <c r="GQ33" s="36"/>
      <c r="GR33" s="36"/>
      <c r="GS33" s="36"/>
      <c r="GT33" s="36"/>
      <c r="GU33" s="36"/>
      <c r="GV33" s="36"/>
      <c r="GW33" s="36"/>
      <c r="GX33" s="36"/>
      <c r="GY33" s="36"/>
      <c r="GZ33" s="36"/>
      <c r="HA33" s="36"/>
      <c r="HB33" s="36"/>
      <c r="HC33" s="36"/>
      <c r="HD33" s="36"/>
      <c r="HE33" s="36"/>
      <c r="HF33" s="36"/>
      <c r="HG33" s="36"/>
      <c r="HH33" s="36"/>
      <c r="HI33" s="36"/>
      <c r="HJ33" s="36"/>
      <c r="HK33" s="36"/>
      <c r="HL33" s="36"/>
      <c r="HM33" s="36"/>
      <c r="HN33" s="36"/>
      <c r="HO33" s="36"/>
      <c r="HP33" s="36"/>
      <c r="HQ33" s="36"/>
      <c r="HR33" s="36"/>
      <c r="HS33" s="36"/>
      <c r="HT33" s="36"/>
      <c r="HU33" s="36"/>
      <c r="HV33" s="36"/>
      <c r="HW33" s="36"/>
      <c r="HX33" s="36"/>
      <c r="HY33" s="36"/>
      <c r="HZ33" s="36"/>
      <c r="IA33" s="36"/>
      <c r="IB33" s="36"/>
      <c r="IC33" s="36"/>
      <c r="ID33" s="36"/>
      <c r="IE33" s="36"/>
      <c r="IF33" s="36"/>
      <c r="IG33" s="36"/>
      <c r="IH33" s="36"/>
      <c r="II33" s="36"/>
      <c r="IJ33" s="36"/>
      <c r="IK33" s="36"/>
    </row>
    <row r="34" spans="1:245" ht="20.100000000000001" customHeight="1">
      <c r="A34" s="38"/>
      <c r="B34" s="38"/>
      <c r="C34" s="38"/>
      <c r="D34" s="38"/>
      <c r="E34" s="38"/>
      <c r="F34" s="38"/>
      <c r="G34" s="38"/>
      <c r="H34" s="39"/>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c r="DV34" s="40"/>
      <c r="DW34" s="40"/>
      <c r="DX34" s="40"/>
      <c r="DY34" s="40"/>
      <c r="DZ34" s="40"/>
      <c r="EA34" s="40"/>
      <c r="EB34" s="40"/>
      <c r="EC34" s="40"/>
      <c r="ED34" s="40"/>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row>
    <row r="35" spans="1:245" ht="20.100000000000001" customHeight="1">
      <c r="A35" s="36"/>
      <c r="B35" s="36"/>
      <c r="C35" s="36"/>
      <c r="D35" s="36"/>
      <c r="E35" s="36"/>
      <c r="F35" s="36"/>
      <c r="G35" s="36"/>
      <c r="H35" s="39"/>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row>
    <row r="36" spans="1:245" ht="20.100000000000001" customHeight="1">
      <c r="A36" s="40"/>
      <c r="B36" s="40"/>
      <c r="C36" s="40"/>
      <c r="D36" s="40"/>
      <c r="E36" s="40"/>
      <c r="F36" s="36"/>
      <c r="G36" s="36"/>
      <c r="H36" s="39"/>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40"/>
      <c r="EK36" s="40"/>
      <c r="EL36" s="40"/>
      <c r="EM36" s="40"/>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c r="FR36" s="40"/>
      <c r="FS36" s="40"/>
      <c r="FT36" s="40"/>
      <c r="FU36" s="40"/>
      <c r="FV36" s="40"/>
      <c r="FW36" s="40"/>
      <c r="FX36" s="40"/>
      <c r="FY36" s="40"/>
      <c r="FZ36" s="40"/>
      <c r="GA36" s="40"/>
      <c r="GB36" s="40"/>
      <c r="GC36" s="40"/>
      <c r="GD36" s="40"/>
      <c r="GE36" s="40"/>
      <c r="GF36" s="40"/>
      <c r="GG36" s="40"/>
      <c r="GH36" s="40"/>
      <c r="GI36" s="40"/>
      <c r="GJ36" s="40"/>
      <c r="GK36" s="40"/>
      <c r="GL36" s="40"/>
      <c r="GM36" s="40"/>
      <c r="GN36" s="40"/>
      <c r="GO36" s="40"/>
      <c r="GP36" s="40"/>
      <c r="GQ36" s="40"/>
      <c r="GR36" s="40"/>
      <c r="GS36" s="40"/>
      <c r="GT36" s="40"/>
      <c r="GU36" s="40"/>
      <c r="GV36" s="40"/>
      <c r="GW36" s="40"/>
      <c r="GX36" s="40"/>
      <c r="GY36" s="40"/>
      <c r="GZ36" s="40"/>
      <c r="HA36" s="40"/>
      <c r="HB36" s="40"/>
      <c r="HC36" s="40"/>
      <c r="HD36" s="40"/>
      <c r="HE36" s="40"/>
      <c r="HF36" s="40"/>
      <c r="HG36" s="40"/>
      <c r="HH36" s="40"/>
      <c r="HI36" s="40"/>
      <c r="HJ36" s="40"/>
      <c r="HK36" s="40"/>
      <c r="HL36" s="40"/>
      <c r="HM36" s="40"/>
      <c r="HN36" s="40"/>
      <c r="HO36" s="40"/>
      <c r="HP36" s="40"/>
      <c r="HQ36" s="40"/>
      <c r="HR36" s="40"/>
      <c r="HS36" s="40"/>
      <c r="HT36" s="40"/>
      <c r="HU36" s="40"/>
      <c r="HV36" s="40"/>
      <c r="HW36" s="40"/>
      <c r="HX36" s="40"/>
      <c r="HY36" s="40"/>
      <c r="HZ36" s="40"/>
      <c r="IA36" s="40"/>
      <c r="IB36" s="40"/>
      <c r="IC36" s="40"/>
      <c r="ID36" s="40"/>
      <c r="IE36" s="40"/>
      <c r="IF36" s="40"/>
      <c r="IG36" s="40"/>
      <c r="IH36" s="40"/>
      <c r="II36" s="40"/>
      <c r="IJ36" s="40"/>
      <c r="IK36" s="40"/>
    </row>
    <row r="37" spans="1:245" ht="20.100000000000001" customHeight="1">
      <c r="A37" s="40"/>
      <c r="B37" s="40"/>
      <c r="C37" s="40"/>
      <c r="D37" s="40"/>
      <c r="E37" s="40"/>
      <c r="F37" s="36"/>
      <c r="G37" s="36"/>
      <c r="H37" s="39"/>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c r="DV37" s="40"/>
      <c r="DW37" s="40"/>
      <c r="DX37" s="40"/>
      <c r="DY37" s="40"/>
      <c r="DZ37" s="40"/>
      <c r="EA37" s="40"/>
      <c r="EB37" s="40"/>
      <c r="EC37" s="40"/>
      <c r="ED37" s="40"/>
      <c r="EE37" s="40"/>
      <c r="EF37" s="40"/>
      <c r="EG37" s="40"/>
      <c r="EH37" s="40"/>
      <c r="EI37" s="40"/>
      <c r="EJ37" s="40"/>
      <c r="EK37" s="40"/>
      <c r="EL37" s="40"/>
      <c r="EM37" s="40"/>
      <c r="EN37" s="40"/>
      <c r="EO37" s="40"/>
      <c r="EP37" s="40"/>
      <c r="EQ37" s="40"/>
      <c r="ER37" s="40"/>
      <c r="ES37" s="40"/>
      <c r="ET37" s="40"/>
      <c r="EU37" s="40"/>
      <c r="EV37" s="40"/>
      <c r="EW37" s="40"/>
      <c r="EX37" s="40"/>
      <c r="EY37" s="40"/>
      <c r="EZ37" s="40"/>
      <c r="FA37" s="40"/>
      <c r="FB37" s="40"/>
      <c r="FC37" s="40"/>
      <c r="FD37" s="40"/>
      <c r="FE37" s="40"/>
      <c r="FF37" s="40"/>
      <c r="FG37" s="40"/>
      <c r="FH37" s="40"/>
      <c r="FI37" s="40"/>
      <c r="FJ37" s="40"/>
      <c r="FK37" s="40"/>
      <c r="FL37" s="40"/>
      <c r="FM37" s="40"/>
      <c r="FN37" s="40"/>
      <c r="FO37" s="40"/>
      <c r="FP37" s="40"/>
      <c r="FQ37" s="40"/>
      <c r="FR37" s="40"/>
      <c r="FS37" s="40"/>
      <c r="FT37" s="40"/>
      <c r="FU37" s="40"/>
      <c r="FV37" s="40"/>
      <c r="FW37" s="40"/>
      <c r="FX37" s="40"/>
      <c r="FY37" s="40"/>
      <c r="FZ37" s="40"/>
      <c r="GA37" s="40"/>
      <c r="GB37" s="40"/>
      <c r="GC37" s="40"/>
      <c r="GD37" s="40"/>
      <c r="GE37" s="40"/>
      <c r="GF37" s="40"/>
      <c r="GG37" s="40"/>
      <c r="GH37" s="40"/>
      <c r="GI37" s="40"/>
      <c r="GJ37" s="40"/>
      <c r="GK37" s="40"/>
      <c r="GL37" s="40"/>
      <c r="GM37" s="40"/>
      <c r="GN37" s="40"/>
      <c r="GO37" s="40"/>
      <c r="GP37" s="40"/>
      <c r="GQ37" s="40"/>
      <c r="GR37" s="40"/>
      <c r="GS37" s="40"/>
      <c r="GT37" s="40"/>
      <c r="GU37" s="40"/>
      <c r="GV37" s="40"/>
      <c r="GW37" s="40"/>
      <c r="GX37" s="40"/>
      <c r="GY37" s="40"/>
      <c r="GZ37" s="40"/>
      <c r="HA37" s="40"/>
      <c r="HB37" s="40"/>
      <c r="HC37" s="40"/>
      <c r="HD37" s="40"/>
      <c r="HE37" s="40"/>
      <c r="HF37" s="40"/>
      <c r="HG37" s="40"/>
      <c r="HH37" s="40"/>
      <c r="HI37" s="40"/>
      <c r="HJ37" s="40"/>
      <c r="HK37" s="40"/>
      <c r="HL37" s="40"/>
      <c r="HM37" s="40"/>
      <c r="HN37" s="40"/>
      <c r="HO37" s="40"/>
      <c r="HP37" s="40"/>
      <c r="HQ37" s="40"/>
      <c r="HR37" s="40"/>
      <c r="HS37" s="40"/>
      <c r="HT37" s="40"/>
      <c r="HU37" s="40"/>
      <c r="HV37" s="40"/>
      <c r="HW37" s="40"/>
      <c r="HX37" s="40"/>
      <c r="HY37" s="40"/>
      <c r="HZ37" s="40"/>
      <c r="IA37" s="40"/>
      <c r="IB37" s="40"/>
      <c r="IC37" s="40"/>
      <c r="ID37" s="40"/>
      <c r="IE37" s="40"/>
      <c r="IF37" s="40"/>
      <c r="IG37" s="40"/>
      <c r="IH37" s="40"/>
      <c r="II37" s="40"/>
      <c r="IJ37" s="40"/>
      <c r="IK37" s="40"/>
    </row>
    <row r="38" spans="1:245" ht="20.100000000000001" customHeight="1">
      <c r="A38" s="40"/>
      <c r="B38" s="40"/>
      <c r="C38" s="40"/>
      <c r="D38" s="40"/>
      <c r="E38" s="40"/>
      <c r="F38" s="36"/>
      <c r="G38" s="36"/>
      <c r="H38" s="39"/>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c r="DV38" s="40"/>
      <c r="DW38" s="40"/>
      <c r="DX38" s="40"/>
      <c r="DY38" s="40"/>
      <c r="DZ38" s="40"/>
      <c r="EA38" s="40"/>
      <c r="EB38" s="40"/>
      <c r="EC38" s="40"/>
      <c r="ED38" s="40"/>
      <c r="EE38" s="40"/>
      <c r="EF38" s="40"/>
      <c r="EG38" s="40"/>
      <c r="EH38" s="40"/>
      <c r="EI38" s="40"/>
      <c r="EJ38" s="40"/>
      <c r="EK38" s="40"/>
      <c r="EL38" s="40"/>
      <c r="EM38" s="40"/>
      <c r="EN38" s="40"/>
      <c r="EO38" s="40"/>
      <c r="EP38" s="40"/>
      <c r="EQ38" s="40"/>
      <c r="ER38" s="40"/>
      <c r="ES38" s="40"/>
      <c r="ET38" s="40"/>
      <c r="EU38" s="40"/>
      <c r="EV38" s="40"/>
      <c r="EW38" s="40"/>
      <c r="EX38" s="40"/>
      <c r="EY38" s="40"/>
      <c r="EZ38" s="40"/>
      <c r="FA38" s="40"/>
      <c r="FB38" s="40"/>
      <c r="FC38" s="40"/>
      <c r="FD38" s="40"/>
      <c r="FE38" s="40"/>
      <c r="FF38" s="40"/>
      <c r="FG38" s="40"/>
      <c r="FH38" s="40"/>
      <c r="FI38" s="40"/>
      <c r="FJ38" s="40"/>
      <c r="FK38" s="40"/>
      <c r="FL38" s="40"/>
      <c r="FM38" s="40"/>
      <c r="FN38" s="40"/>
      <c r="FO38" s="40"/>
      <c r="FP38" s="40"/>
      <c r="FQ38" s="40"/>
      <c r="FR38" s="40"/>
      <c r="FS38" s="40"/>
      <c r="FT38" s="40"/>
      <c r="FU38" s="40"/>
      <c r="FV38" s="40"/>
      <c r="FW38" s="40"/>
      <c r="FX38" s="40"/>
      <c r="FY38" s="40"/>
      <c r="FZ38" s="40"/>
      <c r="GA38" s="40"/>
      <c r="GB38" s="40"/>
      <c r="GC38" s="40"/>
      <c r="GD38" s="40"/>
      <c r="GE38" s="40"/>
      <c r="GF38" s="40"/>
      <c r="GG38" s="40"/>
      <c r="GH38" s="40"/>
      <c r="GI38" s="40"/>
      <c r="GJ38" s="40"/>
      <c r="GK38" s="40"/>
      <c r="GL38" s="40"/>
      <c r="GM38" s="40"/>
      <c r="GN38" s="40"/>
      <c r="GO38" s="40"/>
      <c r="GP38" s="40"/>
      <c r="GQ38" s="40"/>
      <c r="GR38" s="40"/>
      <c r="GS38" s="40"/>
      <c r="GT38" s="40"/>
      <c r="GU38" s="40"/>
      <c r="GV38" s="40"/>
      <c r="GW38" s="40"/>
      <c r="GX38" s="40"/>
      <c r="GY38" s="40"/>
      <c r="GZ38" s="40"/>
      <c r="HA38" s="40"/>
      <c r="HB38" s="40"/>
      <c r="HC38" s="40"/>
      <c r="HD38" s="40"/>
      <c r="HE38" s="40"/>
      <c r="HF38" s="40"/>
      <c r="HG38" s="40"/>
      <c r="HH38" s="40"/>
      <c r="HI38" s="40"/>
      <c r="HJ38" s="40"/>
      <c r="HK38" s="40"/>
      <c r="HL38" s="40"/>
      <c r="HM38" s="40"/>
      <c r="HN38" s="40"/>
      <c r="HO38" s="40"/>
      <c r="HP38" s="40"/>
      <c r="HQ38" s="40"/>
      <c r="HR38" s="40"/>
      <c r="HS38" s="40"/>
      <c r="HT38" s="40"/>
      <c r="HU38" s="40"/>
      <c r="HV38" s="40"/>
      <c r="HW38" s="40"/>
      <c r="HX38" s="40"/>
      <c r="HY38" s="40"/>
      <c r="HZ38" s="40"/>
      <c r="IA38" s="40"/>
      <c r="IB38" s="40"/>
      <c r="IC38" s="40"/>
      <c r="ID38" s="40"/>
      <c r="IE38" s="40"/>
      <c r="IF38" s="40"/>
      <c r="IG38" s="40"/>
      <c r="IH38" s="40"/>
      <c r="II38" s="40"/>
      <c r="IJ38" s="40"/>
      <c r="IK38" s="40"/>
    </row>
    <row r="39" spans="1:245" ht="20.100000000000001" customHeight="1">
      <c r="A39" s="40"/>
      <c r="B39" s="40"/>
      <c r="C39" s="40"/>
      <c r="D39" s="40"/>
      <c r="E39" s="40"/>
      <c r="F39" s="36"/>
      <c r="G39" s="36"/>
      <c r="H39" s="39"/>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c r="FS39" s="40"/>
      <c r="FT39" s="40"/>
      <c r="FU39" s="40"/>
      <c r="FV39" s="40"/>
      <c r="FW39" s="40"/>
      <c r="FX39" s="40"/>
      <c r="FY39" s="40"/>
      <c r="FZ39" s="40"/>
      <c r="GA39" s="40"/>
      <c r="GB39" s="40"/>
      <c r="GC39" s="40"/>
      <c r="GD39" s="40"/>
      <c r="GE39" s="40"/>
      <c r="GF39" s="40"/>
      <c r="GG39" s="40"/>
      <c r="GH39" s="40"/>
      <c r="GI39" s="40"/>
      <c r="GJ39" s="40"/>
      <c r="GK39" s="40"/>
      <c r="GL39" s="40"/>
      <c r="GM39" s="40"/>
      <c r="GN39" s="40"/>
      <c r="GO39" s="40"/>
      <c r="GP39" s="40"/>
      <c r="GQ39" s="40"/>
      <c r="GR39" s="40"/>
      <c r="GS39" s="40"/>
      <c r="GT39" s="40"/>
      <c r="GU39" s="40"/>
      <c r="GV39" s="40"/>
      <c r="GW39" s="40"/>
      <c r="GX39" s="40"/>
      <c r="GY39" s="40"/>
      <c r="GZ39" s="40"/>
      <c r="HA39" s="40"/>
      <c r="HB39" s="40"/>
      <c r="HC39" s="40"/>
      <c r="HD39" s="40"/>
      <c r="HE39" s="40"/>
      <c r="HF39" s="40"/>
      <c r="HG39" s="40"/>
      <c r="HH39" s="40"/>
      <c r="HI39" s="40"/>
      <c r="HJ39" s="40"/>
      <c r="HK39" s="40"/>
      <c r="HL39" s="40"/>
      <c r="HM39" s="40"/>
      <c r="HN39" s="40"/>
      <c r="HO39" s="40"/>
      <c r="HP39" s="40"/>
      <c r="HQ39" s="40"/>
      <c r="HR39" s="40"/>
      <c r="HS39" s="40"/>
      <c r="HT39" s="40"/>
      <c r="HU39" s="40"/>
      <c r="HV39" s="40"/>
      <c r="HW39" s="40"/>
      <c r="HX39" s="40"/>
      <c r="HY39" s="40"/>
      <c r="HZ39" s="40"/>
      <c r="IA39" s="40"/>
      <c r="IB39" s="40"/>
      <c r="IC39" s="40"/>
      <c r="ID39" s="40"/>
      <c r="IE39" s="40"/>
      <c r="IF39" s="40"/>
      <c r="IG39" s="40"/>
      <c r="IH39" s="40"/>
      <c r="II39" s="40"/>
      <c r="IJ39" s="40"/>
      <c r="IK39" s="40"/>
    </row>
    <row r="40" spans="1:245" ht="20.100000000000001" customHeight="1">
      <c r="A40" s="40"/>
      <c r="B40" s="40"/>
      <c r="C40" s="40"/>
      <c r="D40" s="40"/>
      <c r="E40" s="40"/>
      <c r="F40" s="36"/>
      <c r="G40" s="36"/>
      <c r="H40" s="39"/>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c r="DV40" s="40"/>
      <c r="DW40" s="40"/>
      <c r="DX40" s="40"/>
      <c r="DY40" s="40"/>
      <c r="DZ40" s="40"/>
      <c r="EA40" s="40"/>
      <c r="EB40" s="40"/>
      <c r="EC40" s="40"/>
      <c r="ED40" s="40"/>
      <c r="EE40" s="40"/>
      <c r="EF40" s="40"/>
      <c r="EG40" s="40"/>
      <c r="EH40" s="40"/>
      <c r="EI40" s="40"/>
      <c r="EJ40" s="40"/>
      <c r="EK40" s="40"/>
      <c r="EL40" s="40"/>
      <c r="EM40" s="40"/>
      <c r="EN40" s="40"/>
      <c r="EO40" s="40"/>
      <c r="EP40" s="40"/>
      <c r="EQ40" s="40"/>
      <c r="ER40" s="40"/>
      <c r="ES40" s="40"/>
      <c r="ET40" s="40"/>
      <c r="EU40" s="40"/>
      <c r="EV40" s="40"/>
      <c r="EW40" s="40"/>
      <c r="EX40" s="40"/>
      <c r="EY40" s="40"/>
      <c r="EZ40" s="40"/>
      <c r="FA40" s="40"/>
      <c r="FB40" s="40"/>
      <c r="FC40" s="40"/>
      <c r="FD40" s="40"/>
      <c r="FE40" s="40"/>
      <c r="FF40" s="40"/>
      <c r="FG40" s="40"/>
      <c r="FH40" s="40"/>
      <c r="FI40" s="40"/>
      <c r="FJ40" s="40"/>
      <c r="FK40" s="40"/>
      <c r="FL40" s="40"/>
      <c r="FM40" s="40"/>
      <c r="FN40" s="40"/>
      <c r="FO40" s="40"/>
      <c r="FP40" s="40"/>
      <c r="FQ40" s="40"/>
      <c r="FR40" s="40"/>
      <c r="FS40" s="40"/>
      <c r="FT40" s="40"/>
      <c r="FU40" s="40"/>
      <c r="FV40" s="40"/>
      <c r="FW40" s="40"/>
      <c r="FX40" s="40"/>
      <c r="FY40" s="40"/>
      <c r="FZ40" s="40"/>
      <c r="GA40" s="40"/>
      <c r="GB40" s="40"/>
      <c r="GC40" s="40"/>
      <c r="GD40" s="40"/>
      <c r="GE40" s="40"/>
      <c r="GF40" s="40"/>
      <c r="GG40" s="40"/>
      <c r="GH40" s="40"/>
      <c r="GI40" s="40"/>
      <c r="GJ40" s="40"/>
      <c r="GK40" s="40"/>
      <c r="GL40" s="40"/>
      <c r="GM40" s="40"/>
      <c r="GN40" s="40"/>
      <c r="GO40" s="40"/>
      <c r="GP40" s="40"/>
      <c r="GQ40" s="40"/>
      <c r="GR40" s="40"/>
      <c r="GS40" s="40"/>
      <c r="GT40" s="40"/>
      <c r="GU40" s="40"/>
      <c r="GV40" s="40"/>
      <c r="GW40" s="40"/>
      <c r="GX40" s="40"/>
      <c r="GY40" s="40"/>
      <c r="GZ40" s="40"/>
      <c r="HA40" s="40"/>
      <c r="HB40" s="40"/>
      <c r="HC40" s="40"/>
      <c r="HD40" s="40"/>
      <c r="HE40" s="40"/>
      <c r="HF40" s="40"/>
      <c r="HG40" s="40"/>
      <c r="HH40" s="40"/>
      <c r="HI40" s="40"/>
      <c r="HJ40" s="40"/>
      <c r="HK40" s="40"/>
      <c r="HL40" s="40"/>
      <c r="HM40" s="40"/>
      <c r="HN40" s="40"/>
      <c r="HO40" s="40"/>
      <c r="HP40" s="40"/>
      <c r="HQ40" s="40"/>
      <c r="HR40" s="40"/>
      <c r="HS40" s="40"/>
      <c r="HT40" s="40"/>
      <c r="HU40" s="40"/>
      <c r="HV40" s="40"/>
      <c r="HW40" s="40"/>
      <c r="HX40" s="40"/>
      <c r="HY40" s="40"/>
      <c r="HZ40" s="40"/>
      <c r="IA40" s="40"/>
      <c r="IB40" s="40"/>
      <c r="IC40" s="40"/>
      <c r="ID40" s="40"/>
      <c r="IE40" s="40"/>
      <c r="IF40" s="40"/>
      <c r="IG40" s="40"/>
      <c r="IH40" s="40"/>
      <c r="II40" s="40"/>
      <c r="IJ40" s="40"/>
      <c r="IK40" s="40"/>
    </row>
    <row r="41" spans="1:245" ht="20.100000000000001" customHeight="1">
      <c r="A41" s="40"/>
      <c r="B41" s="40"/>
      <c r="C41" s="40"/>
      <c r="D41" s="40"/>
      <c r="E41" s="40"/>
      <c r="F41" s="36"/>
      <c r="G41" s="36"/>
      <c r="H41" s="39"/>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c r="FV41" s="40"/>
      <c r="FW41" s="40"/>
      <c r="FX41" s="40"/>
      <c r="FY41" s="40"/>
      <c r="FZ41" s="40"/>
      <c r="GA41" s="40"/>
      <c r="GB41" s="40"/>
      <c r="GC41" s="40"/>
      <c r="GD41" s="40"/>
      <c r="GE41" s="40"/>
      <c r="GF41" s="40"/>
      <c r="GG41" s="40"/>
      <c r="GH41" s="40"/>
      <c r="GI41" s="40"/>
      <c r="GJ41" s="40"/>
      <c r="GK41" s="40"/>
      <c r="GL41" s="40"/>
      <c r="GM41" s="40"/>
      <c r="GN41" s="40"/>
      <c r="GO41" s="40"/>
      <c r="GP41" s="40"/>
      <c r="GQ41" s="40"/>
      <c r="GR41" s="40"/>
      <c r="GS41" s="40"/>
      <c r="GT41" s="40"/>
      <c r="GU41" s="40"/>
      <c r="GV41" s="40"/>
      <c r="GW41" s="40"/>
      <c r="GX41" s="40"/>
      <c r="GY41" s="40"/>
      <c r="GZ41" s="40"/>
      <c r="HA41" s="40"/>
      <c r="HB41" s="40"/>
      <c r="HC41" s="40"/>
      <c r="HD41" s="40"/>
      <c r="HE41" s="40"/>
      <c r="HF41" s="40"/>
      <c r="HG41" s="40"/>
      <c r="HH41" s="40"/>
      <c r="HI41" s="40"/>
      <c r="HJ41" s="40"/>
      <c r="HK41" s="40"/>
      <c r="HL41" s="40"/>
      <c r="HM41" s="40"/>
      <c r="HN41" s="40"/>
      <c r="HO41" s="40"/>
      <c r="HP41" s="40"/>
      <c r="HQ41" s="40"/>
      <c r="HR41" s="40"/>
      <c r="HS41" s="40"/>
      <c r="HT41" s="40"/>
      <c r="HU41" s="40"/>
      <c r="HV41" s="40"/>
      <c r="HW41" s="40"/>
      <c r="HX41" s="40"/>
      <c r="HY41" s="40"/>
      <c r="HZ41" s="40"/>
      <c r="IA41" s="40"/>
      <c r="IB41" s="40"/>
      <c r="IC41" s="40"/>
      <c r="ID41" s="40"/>
      <c r="IE41" s="40"/>
      <c r="IF41" s="40"/>
      <c r="IG41" s="40"/>
      <c r="IH41" s="40"/>
      <c r="II41" s="40"/>
      <c r="IJ41" s="40"/>
      <c r="IK41" s="40"/>
    </row>
    <row r="42" spans="1:245" ht="20.100000000000001" customHeight="1">
      <c r="A42" s="40"/>
      <c r="B42" s="40"/>
      <c r="C42" s="40"/>
      <c r="D42" s="40"/>
      <c r="E42" s="40"/>
      <c r="F42" s="36"/>
      <c r="G42" s="36"/>
      <c r="H42" s="39"/>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40"/>
      <c r="GQ42" s="40"/>
      <c r="GR42" s="40"/>
      <c r="GS42" s="40"/>
      <c r="GT42" s="40"/>
      <c r="GU42" s="40"/>
      <c r="GV42" s="40"/>
      <c r="GW42" s="40"/>
      <c r="GX42" s="40"/>
      <c r="GY42" s="40"/>
      <c r="GZ42" s="40"/>
      <c r="HA42" s="40"/>
      <c r="HB42" s="40"/>
      <c r="HC42" s="40"/>
      <c r="HD42" s="40"/>
      <c r="HE42" s="40"/>
      <c r="HF42" s="40"/>
      <c r="HG42" s="40"/>
      <c r="HH42" s="40"/>
      <c r="HI42" s="40"/>
      <c r="HJ42" s="40"/>
      <c r="HK42" s="40"/>
      <c r="HL42" s="40"/>
      <c r="HM42" s="40"/>
      <c r="HN42" s="40"/>
      <c r="HO42" s="40"/>
      <c r="HP42" s="40"/>
      <c r="HQ42" s="40"/>
      <c r="HR42" s="40"/>
      <c r="HS42" s="40"/>
      <c r="HT42" s="40"/>
      <c r="HU42" s="40"/>
      <c r="HV42" s="40"/>
      <c r="HW42" s="40"/>
      <c r="HX42" s="40"/>
      <c r="HY42" s="40"/>
      <c r="HZ42" s="40"/>
      <c r="IA42" s="40"/>
      <c r="IB42" s="40"/>
      <c r="IC42" s="40"/>
      <c r="ID42" s="40"/>
      <c r="IE42" s="40"/>
      <c r="IF42" s="40"/>
      <c r="IG42" s="40"/>
      <c r="IH42" s="40"/>
      <c r="II42" s="40"/>
      <c r="IJ42" s="40"/>
      <c r="IK42" s="40"/>
    </row>
    <row r="43" spans="1:245" ht="20.100000000000001" customHeight="1">
      <c r="A43" s="40"/>
      <c r="B43" s="40"/>
      <c r="C43" s="40"/>
      <c r="D43" s="40"/>
      <c r="E43" s="40"/>
      <c r="F43" s="36"/>
      <c r="G43" s="36"/>
      <c r="H43" s="39"/>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40"/>
      <c r="EI43" s="40"/>
      <c r="EJ43" s="40"/>
      <c r="EK43" s="40"/>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c r="FS43" s="40"/>
      <c r="FT43" s="40"/>
      <c r="FU43" s="40"/>
      <c r="FV43" s="40"/>
      <c r="FW43" s="40"/>
      <c r="FX43" s="40"/>
      <c r="FY43" s="40"/>
      <c r="FZ43" s="40"/>
      <c r="GA43" s="40"/>
      <c r="GB43" s="40"/>
      <c r="GC43" s="40"/>
      <c r="GD43" s="40"/>
      <c r="GE43" s="40"/>
      <c r="GF43" s="40"/>
      <c r="GG43" s="40"/>
      <c r="GH43" s="40"/>
      <c r="GI43" s="40"/>
      <c r="GJ43" s="40"/>
      <c r="GK43" s="40"/>
      <c r="GL43" s="40"/>
      <c r="GM43" s="40"/>
      <c r="GN43" s="40"/>
      <c r="GO43" s="40"/>
      <c r="GP43" s="40"/>
      <c r="GQ43" s="40"/>
      <c r="GR43" s="40"/>
      <c r="GS43" s="40"/>
      <c r="GT43" s="40"/>
      <c r="GU43" s="40"/>
      <c r="GV43" s="40"/>
      <c r="GW43" s="40"/>
      <c r="GX43" s="40"/>
      <c r="GY43" s="40"/>
      <c r="GZ43" s="40"/>
      <c r="HA43" s="40"/>
      <c r="HB43" s="40"/>
      <c r="HC43" s="40"/>
      <c r="HD43" s="40"/>
      <c r="HE43" s="40"/>
      <c r="HF43" s="40"/>
      <c r="HG43" s="40"/>
      <c r="HH43" s="40"/>
      <c r="HI43" s="40"/>
      <c r="HJ43" s="40"/>
      <c r="HK43" s="40"/>
      <c r="HL43" s="40"/>
      <c r="HM43" s="40"/>
      <c r="HN43" s="40"/>
      <c r="HO43" s="40"/>
      <c r="HP43" s="40"/>
      <c r="HQ43" s="40"/>
      <c r="HR43" s="40"/>
      <c r="HS43" s="40"/>
      <c r="HT43" s="40"/>
      <c r="HU43" s="40"/>
      <c r="HV43" s="40"/>
      <c r="HW43" s="40"/>
      <c r="HX43" s="40"/>
      <c r="HY43" s="40"/>
      <c r="HZ43" s="40"/>
      <c r="IA43" s="40"/>
      <c r="IB43" s="40"/>
      <c r="IC43" s="40"/>
      <c r="ID43" s="40"/>
      <c r="IE43" s="40"/>
      <c r="IF43" s="40"/>
      <c r="IG43" s="40"/>
      <c r="IH43" s="40"/>
      <c r="II43" s="40"/>
      <c r="IJ43" s="40"/>
      <c r="IK43" s="40"/>
    </row>
    <row r="44" spans="1:245" ht="20.100000000000001" customHeight="1">
      <c r="A44" s="40"/>
      <c r="B44" s="40"/>
      <c r="C44" s="40"/>
      <c r="D44" s="40"/>
      <c r="E44" s="40"/>
      <c r="F44" s="36"/>
      <c r="G44" s="36"/>
      <c r="H44" s="39"/>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c r="DV44" s="40"/>
      <c r="DW44" s="40"/>
      <c r="DX44" s="40"/>
      <c r="DY44" s="40"/>
      <c r="DZ44" s="40"/>
      <c r="EA44" s="40"/>
      <c r="EB44" s="40"/>
      <c r="EC44" s="40"/>
      <c r="ED44" s="40"/>
      <c r="EE44" s="40"/>
      <c r="EF44" s="40"/>
      <c r="EG44" s="40"/>
      <c r="EH44" s="40"/>
      <c r="EI44" s="40"/>
      <c r="EJ44" s="40"/>
      <c r="EK44" s="40"/>
      <c r="EL44" s="40"/>
      <c r="EM44" s="40"/>
      <c r="EN44" s="40"/>
      <c r="EO44" s="40"/>
      <c r="EP44" s="40"/>
      <c r="EQ44" s="40"/>
      <c r="ER44" s="40"/>
      <c r="ES44" s="40"/>
      <c r="ET44" s="40"/>
      <c r="EU44" s="40"/>
      <c r="EV44" s="40"/>
      <c r="EW44" s="40"/>
      <c r="EX44" s="40"/>
      <c r="EY44" s="40"/>
      <c r="EZ44" s="40"/>
      <c r="FA44" s="40"/>
      <c r="FB44" s="40"/>
      <c r="FC44" s="40"/>
      <c r="FD44" s="40"/>
      <c r="FE44" s="40"/>
      <c r="FF44" s="40"/>
      <c r="FG44" s="40"/>
      <c r="FH44" s="40"/>
      <c r="FI44" s="40"/>
      <c r="FJ44" s="40"/>
      <c r="FK44" s="40"/>
      <c r="FL44" s="40"/>
      <c r="FM44" s="40"/>
      <c r="FN44" s="40"/>
      <c r="FO44" s="40"/>
      <c r="FP44" s="40"/>
      <c r="FQ44" s="40"/>
      <c r="FR44" s="40"/>
      <c r="FS44" s="40"/>
      <c r="FT44" s="40"/>
      <c r="FU44" s="40"/>
      <c r="FV44" s="40"/>
      <c r="FW44" s="40"/>
      <c r="FX44" s="40"/>
      <c r="FY44" s="40"/>
      <c r="FZ44" s="40"/>
      <c r="GA44" s="40"/>
      <c r="GB44" s="40"/>
      <c r="GC44" s="40"/>
      <c r="GD44" s="40"/>
      <c r="GE44" s="40"/>
      <c r="GF44" s="40"/>
      <c r="GG44" s="40"/>
      <c r="GH44" s="40"/>
      <c r="GI44" s="40"/>
      <c r="GJ44" s="40"/>
      <c r="GK44" s="40"/>
      <c r="GL44" s="40"/>
      <c r="GM44" s="40"/>
      <c r="GN44" s="40"/>
      <c r="GO44" s="40"/>
      <c r="GP44" s="40"/>
      <c r="GQ44" s="40"/>
      <c r="GR44" s="40"/>
      <c r="GS44" s="40"/>
      <c r="GT44" s="40"/>
      <c r="GU44" s="40"/>
      <c r="GV44" s="40"/>
      <c r="GW44" s="40"/>
      <c r="GX44" s="40"/>
      <c r="GY44" s="40"/>
      <c r="GZ44" s="40"/>
      <c r="HA44" s="40"/>
      <c r="HB44" s="40"/>
      <c r="HC44" s="40"/>
      <c r="HD44" s="40"/>
      <c r="HE44" s="40"/>
      <c r="HF44" s="40"/>
      <c r="HG44" s="40"/>
      <c r="HH44" s="40"/>
      <c r="HI44" s="40"/>
      <c r="HJ44" s="40"/>
      <c r="HK44" s="40"/>
      <c r="HL44" s="40"/>
      <c r="HM44" s="40"/>
      <c r="HN44" s="40"/>
      <c r="HO44" s="40"/>
      <c r="HP44" s="40"/>
      <c r="HQ44" s="40"/>
      <c r="HR44" s="40"/>
      <c r="HS44" s="40"/>
      <c r="HT44" s="40"/>
      <c r="HU44" s="40"/>
      <c r="HV44" s="40"/>
      <c r="HW44" s="40"/>
      <c r="HX44" s="40"/>
      <c r="HY44" s="40"/>
      <c r="HZ44" s="40"/>
      <c r="IA44" s="40"/>
      <c r="IB44" s="40"/>
      <c r="IC44" s="40"/>
      <c r="ID44" s="40"/>
      <c r="IE44" s="40"/>
      <c r="IF44" s="40"/>
      <c r="IG44" s="40"/>
      <c r="IH44" s="40"/>
      <c r="II44" s="40"/>
      <c r="IJ44" s="40"/>
      <c r="IK44" s="40"/>
    </row>
    <row r="45" spans="1:245" ht="20.100000000000001" customHeight="1">
      <c r="A45" s="40"/>
      <c r="B45" s="40"/>
      <c r="C45" s="40"/>
      <c r="D45" s="40"/>
      <c r="E45" s="40"/>
      <c r="F45" s="36"/>
      <c r="G45" s="36"/>
      <c r="H45" s="39"/>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c r="DV45" s="40"/>
      <c r="DW45" s="40"/>
      <c r="DX45" s="40"/>
      <c r="DY45" s="40"/>
      <c r="DZ45" s="40"/>
      <c r="EA45" s="40"/>
      <c r="EB45" s="40"/>
      <c r="EC45" s="40"/>
      <c r="ED45" s="40"/>
      <c r="EE45" s="40"/>
      <c r="EF45" s="40"/>
      <c r="EG45" s="40"/>
      <c r="EH45" s="40"/>
      <c r="EI45" s="40"/>
      <c r="EJ45" s="40"/>
      <c r="EK45" s="40"/>
      <c r="EL45" s="40"/>
      <c r="EM45" s="40"/>
      <c r="EN45" s="40"/>
      <c r="EO45" s="40"/>
      <c r="EP45" s="40"/>
      <c r="EQ45" s="40"/>
      <c r="ER45" s="40"/>
      <c r="ES45" s="40"/>
      <c r="ET45" s="40"/>
      <c r="EU45" s="40"/>
      <c r="EV45" s="40"/>
      <c r="EW45" s="40"/>
      <c r="EX45" s="40"/>
      <c r="EY45" s="40"/>
      <c r="EZ45" s="40"/>
      <c r="FA45" s="40"/>
      <c r="FB45" s="40"/>
      <c r="FC45" s="40"/>
      <c r="FD45" s="40"/>
      <c r="FE45" s="40"/>
      <c r="FF45" s="40"/>
      <c r="FG45" s="40"/>
      <c r="FH45" s="40"/>
      <c r="FI45" s="40"/>
      <c r="FJ45" s="40"/>
      <c r="FK45" s="40"/>
      <c r="FL45" s="40"/>
      <c r="FM45" s="40"/>
      <c r="FN45" s="40"/>
      <c r="FO45" s="40"/>
      <c r="FP45" s="40"/>
      <c r="FQ45" s="40"/>
      <c r="FR45" s="40"/>
      <c r="FS45" s="40"/>
      <c r="FT45" s="40"/>
      <c r="FU45" s="40"/>
      <c r="FV45" s="40"/>
      <c r="FW45" s="40"/>
      <c r="FX45" s="40"/>
      <c r="FY45" s="40"/>
      <c r="FZ45" s="40"/>
      <c r="GA45" s="40"/>
      <c r="GB45" s="40"/>
      <c r="GC45" s="40"/>
      <c r="GD45" s="40"/>
      <c r="GE45" s="40"/>
      <c r="GF45" s="40"/>
      <c r="GG45" s="40"/>
      <c r="GH45" s="40"/>
      <c r="GI45" s="40"/>
      <c r="GJ45" s="40"/>
      <c r="GK45" s="40"/>
      <c r="GL45" s="40"/>
      <c r="GM45" s="40"/>
      <c r="GN45" s="40"/>
      <c r="GO45" s="40"/>
      <c r="GP45" s="40"/>
      <c r="GQ45" s="40"/>
      <c r="GR45" s="40"/>
      <c r="GS45" s="40"/>
      <c r="GT45" s="40"/>
      <c r="GU45" s="40"/>
      <c r="GV45" s="40"/>
      <c r="GW45" s="40"/>
      <c r="GX45" s="40"/>
      <c r="GY45" s="40"/>
      <c r="GZ45" s="40"/>
      <c r="HA45" s="40"/>
      <c r="HB45" s="40"/>
      <c r="HC45" s="40"/>
      <c r="HD45" s="40"/>
      <c r="HE45" s="40"/>
      <c r="HF45" s="40"/>
      <c r="HG45" s="40"/>
      <c r="HH45" s="40"/>
      <c r="HI45" s="40"/>
      <c r="HJ45" s="40"/>
      <c r="HK45" s="40"/>
      <c r="HL45" s="40"/>
      <c r="HM45" s="40"/>
      <c r="HN45" s="40"/>
      <c r="HO45" s="40"/>
      <c r="HP45" s="40"/>
      <c r="HQ45" s="40"/>
      <c r="HR45" s="40"/>
      <c r="HS45" s="40"/>
      <c r="HT45" s="40"/>
      <c r="HU45" s="40"/>
      <c r="HV45" s="40"/>
      <c r="HW45" s="40"/>
      <c r="HX45" s="40"/>
      <c r="HY45" s="40"/>
      <c r="HZ45" s="40"/>
      <c r="IA45" s="40"/>
      <c r="IB45" s="40"/>
      <c r="IC45" s="40"/>
      <c r="ID45" s="40"/>
      <c r="IE45" s="40"/>
      <c r="IF45" s="40"/>
      <c r="IG45" s="40"/>
      <c r="IH45" s="40"/>
      <c r="II45" s="40"/>
      <c r="IJ45" s="40"/>
      <c r="IK45" s="40"/>
    </row>
  </sheetData>
  <mergeCells count="7">
    <mergeCell ref="A2:H2"/>
    <mergeCell ref="F4:H4"/>
    <mergeCell ref="D5:D6"/>
    <mergeCell ref="E5:E6"/>
    <mergeCell ref="F5:F6"/>
    <mergeCell ref="G5:G6"/>
    <mergeCell ref="H5:H6"/>
  </mergeCells>
  <phoneticPr fontId="5" type="noConversion"/>
  <pageMargins left="0.75" right="0.75" top="1" bottom="1" header="0.5" footer="0.5"/>
  <pageSetup paperSize="9" scale="86" fitToHeight="0" orientation="landscape" useFirstPageNumber="1"/>
  <headerFooter scaleWithDoc="0" alignWithMargins="0"/>
</worksheet>
</file>

<file path=xl/worksheets/sheet14.xml><?xml version="1.0" encoding="utf-8"?>
<worksheet xmlns="http://schemas.openxmlformats.org/spreadsheetml/2006/main" xmlns:r="http://schemas.openxmlformats.org/officeDocument/2006/relationships">
  <sheetPr>
    <pageSetUpPr fitToPage="1"/>
  </sheetPr>
  <dimension ref="A1:K59"/>
  <sheetViews>
    <sheetView topLeftCell="A13" workbookViewId="0">
      <selection activeCell="H18" sqref="H18"/>
    </sheetView>
  </sheetViews>
  <sheetFormatPr defaultRowHeight="11.25"/>
  <cols>
    <col min="1" max="1" width="20.33203125" style="278" customWidth="1"/>
    <col min="2" max="2" width="8.5" style="278" customWidth="1"/>
    <col min="3" max="3" width="8.83203125" style="278" customWidth="1"/>
    <col min="4" max="4" width="6.5" style="1" customWidth="1"/>
    <col min="5" max="5" width="56" style="1" customWidth="1"/>
    <col min="6" max="6" width="55.5" style="1" customWidth="1"/>
    <col min="7" max="7" width="16.6640625" style="1" customWidth="1"/>
    <col min="8" max="8" width="32" style="1" customWidth="1"/>
    <col min="9" max="9" width="40.5" style="1" customWidth="1"/>
    <col min="10" max="10" width="18.33203125" style="1" customWidth="1"/>
    <col min="11" max="11" width="11.33203125" style="1" customWidth="1"/>
    <col min="12" max="12" width="9.33203125" style="1" bestFit="1"/>
    <col min="13" max="16384" width="9.33203125" style="1"/>
  </cols>
  <sheetData>
    <row r="1" spans="1:11" ht="33.75" customHeight="1">
      <c r="A1" s="367" t="s">
        <v>284</v>
      </c>
      <c r="B1" s="367"/>
      <c r="C1" s="367"/>
      <c r="D1" s="367"/>
      <c r="E1" s="367"/>
      <c r="F1" s="367"/>
      <c r="G1" s="367"/>
      <c r="H1" s="367"/>
      <c r="I1" s="367"/>
      <c r="J1" s="367"/>
      <c r="K1" s="367"/>
    </row>
    <row r="2" spans="1:11" ht="12">
      <c r="A2" s="365" t="s">
        <v>285</v>
      </c>
      <c r="B2" s="365" t="s">
        <v>286</v>
      </c>
      <c r="C2" s="365"/>
      <c r="D2" s="365"/>
      <c r="E2" s="365" t="s">
        <v>287</v>
      </c>
      <c r="F2" s="365" t="s">
        <v>288</v>
      </c>
      <c r="G2" s="365"/>
      <c r="H2" s="365"/>
      <c r="I2" s="365"/>
      <c r="J2" s="365"/>
      <c r="K2" s="365"/>
    </row>
    <row r="3" spans="1:11" ht="12">
      <c r="A3" s="365"/>
      <c r="B3" s="365"/>
      <c r="C3" s="365"/>
      <c r="D3" s="365"/>
      <c r="E3" s="365"/>
      <c r="F3" s="365" t="s">
        <v>289</v>
      </c>
      <c r="G3" s="365"/>
      <c r="H3" s="368" t="s">
        <v>290</v>
      </c>
      <c r="I3" s="368"/>
      <c r="J3" s="368" t="s">
        <v>291</v>
      </c>
      <c r="K3" s="368"/>
    </row>
    <row r="4" spans="1:11" ht="29.25" customHeight="1">
      <c r="A4" s="2"/>
      <c r="B4" s="2" t="s">
        <v>292</v>
      </c>
      <c r="C4" s="2" t="s">
        <v>293</v>
      </c>
      <c r="D4" s="2" t="s">
        <v>294</v>
      </c>
      <c r="E4" s="2"/>
      <c r="F4" s="2" t="s">
        <v>295</v>
      </c>
      <c r="G4" s="3" t="s">
        <v>296</v>
      </c>
      <c r="H4" s="3" t="s">
        <v>295</v>
      </c>
      <c r="I4" s="2" t="s">
        <v>296</v>
      </c>
      <c r="J4" s="2" t="s">
        <v>295</v>
      </c>
      <c r="K4" s="3" t="s">
        <v>296</v>
      </c>
    </row>
    <row r="5" spans="1:11" ht="23.1" customHeight="1">
      <c r="A5" s="366" t="s">
        <v>398</v>
      </c>
      <c r="B5" s="347">
        <v>5.5</v>
      </c>
      <c r="C5" s="347">
        <v>5.5</v>
      </c>
      <c r="D5" s="347"/>
      <c r="E5" s="347" t="s">
        <v>399</v>
      </c>
      <c r="F5" s="270" t="s">
        <v>400</v>
      </c>
      <c r="G5" s="180">
        <v>1</v>
      </c>
      <c r="H5" s="273" t="s">
        <v>407</v>
      </c>
      <c r="I5" s="7"/>
      <c r="J5" s="329" t="s">
        <v>409</v>
      </c>
      <c r="K5" s="336" t="s">
        <v>410</v>
      </c>
    </row>
    <row r="6" spans="1:11" ht="23.1" customHeight="1">
      <c r="A6" s="357"/>
      <c r="B6" s="359"/>
      <c r="C6" s="359"/>
      <c r="D6" s="359"/>
      <c r="E6" s="359"/>
      <c r="F6" s="271" t="s">
        <v>401</v>
      </c>
      <c r="G6" s="180"/>
      <c r="H6" s="273" t="s">
        <v>408</v>
      </c>
      <c r="I6" s="7"/>
      <c r="J6" s="355"/>
      <c r="K6" s="355"/>
    </row>
    <row r="7" spans="1:11" ht="23.1" customHeight="1">
      <c r="A7" s="357"/>
      <c r="B7" s="359"/>
      <c r="C7" s="359"/>
      <c r="D7" s="359"/>
      <c r="E7" s="359"/>
      <c r="F7" s="270" t="s">
        <v>402</v>
      </c>
      <c r="G7" s="272" t="s">
        <v>404</v>
      </c>
      <c r="H7" s="273"/>
      <c r="I7" s="7"/>
      <c r="J7" s="355"/>
      <c r="K7" s="355"/>
    </row>
    <row r="8" spans="1:11" ht="23.1" customHeight="1">
      <c r="A8" s="358"/>
      <c r="B8" s="349"/>
      <c r="C8" s="349"/>
      <c r="D8" s="349"/>
      <c r="E8" s="349"/>
      <c r="F8" s="270" t="s">
        <v>403</v>
      </c>
      <c r="G8" s="272" t="s">
        <v>405</v>
      </c>
      <c r="I8" s="7"/>
      <c r="J8" s="333"/>
      <c r="K8" s="333"/>
    </row>
    <row r="9" spans="1:11" ht="23.1" customHeight="1">
      <c r="A9" s="343" t="s">
        <v>412</v>
      </c>
      <c r="B9" s="343">
        <v>10</v>
      </c>
      <c r="C9" s="343">
        <v>10</v>
      </c>
      <c r="D9" s="326"/>
      <c r="E9" s="326" t="s">
        <v>424</v>
      </c>
      <c r="F9" s="275" t="s">
        <v>413</v>
      </c>
      <c r="G9" s="271" t="s">
        <v>415</v>
      </c>
      <c r="H9" s="329" t="s">
        <v>500</v>
      </c>
      <c r="I9" s="363"/>
      <c r="J9" s="346" t="s">
        <v>423</v>
      </c>
      <c r="K9" s="336" t="s">
        <v>410</v>
      </c>
    </row>
    <row r="10" spans="1:11" ht="29.25" customHeight="1">
      <c r="A10" s="353"/>
      <c r="B10" s="353"/>
      <c r="C10" s="353"/>
      <c r="D10" s="354"/>
      <c r="E10" s="354"/>
      <c r="F10" s="271" t="s">
        <v>414</v>
      </c>
      <c r="G10" s="271" t="s">
        <v>416</v>
      </c>
      <c r="H10" s="333"/>
      <c r="I10" s="364"/>
      <c r="J10" s="361"/>
      <c r="K10" s="355"/>
    </row>
    <row r="11" spans="1:11" ht="23.1" customHeight="1">
      <c r="A11" s="353"/>
      <c r="B11" s="353"/>
      <c r="C11" s="353"/>
      <c r="D11" s="354"/>
      <c r="E11" s="354"/>
      <c r="F11" s="274" t="s">
        <v>418</v>
      </c>
      <c r="G11" s="271" t="s">
        <v>420</v>
      </c>
      <c r="H11" s="274" t="s">
        <v>421</v>
      </c>
      <c r="I11" s="9"/>
      <c r="J11" s="361"/>
      <c r="K11" s="355"/>
    </row>
    <row r="12" spans="1:11" ht="23.1" customHeight="1">
      <c r="A12" s="345"/>
      <c r="B12" s="345"/>
      <c r="C12" s="345"/>
      <c r="D12" s="339"/>
      <c r="E12" s="339"/>
      <c r="F12" s="274" t="s">
        <v>417</v>
      </c>
      <c r="G12" s="271" t="s">
        <v>419</v>
      </c>
      <c r="H12" s="274" t="s">
        <v>422</v>
      </c>
      <c r="I12" s="9"/>
      <c r="J12" s="335"/>
      <c r="K12" s="333"/>
    </row>
    <row r="13" spans="1:11" ht="23.1" customHeight="1">
      <c r="A13" s="340" t="s">
        <v>393</v>
      </c>
      <c r="B13" s="347">
        <v>15</v>
      </c>
      <c r="C13" s="347">
        <v>15</v>
      </c>
      <c r="D13" s="350"/>
      <c r="E13" s="326" t="s">
        <v>448</v>
      </c>
      <c r="F13" s="271" t="s">
        <v>426</v>
      </c>
      <c r="G13" s="276" t="s">
        <v>427</v>
      </c>
      <c r="H13" s="329"/>
      <c r="I13" s="346"/>
      <c r="J13" s="346" t="s">
        <v>437</v>
      </c>
      <c r="K13" s="336" t="s">
        <v>410</v>
      </c>
    </row>
    <row r="14" spans="1:11" ht="23.1" customHeight="1">
      <c r="A14" s="357"/>
      <c r="B14" s="359"/>
      <c r="C14" s="359"/>
      <c r="D14" s="360"/>
      <c r="E14" s="354"/>
      <c r="F14" s="271" t="s">
        <v>429</v>
      </c>
      <c r="G14" s="276" t="s">
        <v>428</v>
      </c>
      <c r="H14" s="362"/>
      <c r="I14" s="335"/>
      <c r="J14" s="361"/>
      <c r="K14" s="355"/>
    </row>
    <row r="15" spans="1:11" ht="23.1" customHeight="1">
      <c r="A15" s="357"/>
      <c r="B15" s="359"/>
      <c r="C15" s="359"/>
      <c r="D15" s="360"/>
      <c r="E15" s="354"/>
      <c r="F15" s="271" t="s">
        <v>430</v>
      </c>
      <c r="G15" s="276" t="s">
        <v>431</v>
      </c>
      <c r="H15" s="329" t="s">
        <v>436</v>
      </c>
      <c r="I15" s="346"/>
      <c r="J15" s="361"/>
      <c r="K15" s="355"/>
    </row>
    <row r="16" spans="1:11" ht="23.1" customHeight="1">
      <c r="A16" s="358"/>
      <c r="B16" s="349"/>
      <c r="C16" s="349"/>
      <c r="D16" s="352"/>
      <c r="E16" s="339"/>
      <c r="F16" s="271" t="s">
        <v>432</v>
      </c>
      <c r="G16" s="276" t="s">
        <v>434</v>
      </c>
      <c r="H16" s="333"/>
      <c r="I16" s="335"/>
      <c r="J16" s="335"/>
      <c r="K16" s="333"/>
    </row>
    <row r="17" spans="1:11" ht="36" customHeight="1">
      <c r="A17" s="340" t="s">
        <v>394</v>
      </c>
      <c r="B17" s="347">
        <v>10</v>
      </c>
      <c r="C17" s="347">
        <v>10</v>
      </c>
      <c r="D17" s="350"/>
      <c r="E17" s="326" t="s">
        <v>447</v>
      </c>
      <c r="F17" s="271" t="s">
        <v>439</v>
      </c>
      <c r="G17" s="276" t="s">
        <v>440</v>
      </c>
      <c r="H17" s="274" t="s">
        <v>442</v>
      </c>
      <c r="I17" s="9"/>
      <c r="J17" s="329" t="s">
        <v>445</v>
      </c>
      <c r="K17" s="336" t="s">
        <v>410</v>
      </c>
    </row>
    <row r="18" spans="1:11" ht="29.25" customHeight="1">
      <c r="A18" s="357"/>
      <c r="B18" s="359"/>
      <c r="C18" s="359"/>
      <c r="D18" s="360"/>
      <c r="E18" s="354"/>
      <c r="F18" s="271" t="s">
        <v>441</v>
      </c>
      <c r="G18" s="10"/>
      <c r="H18" s="274" t="s">
        <v>443</v>
      </c>
      <c r="I18" s="9"/>
      <c r="J18" s="355"/>
      <c r="K18" s="355"/>
    </row>
    <row r="19" spans="1:11" ht="25.5" customHeight="1">
      <c r="A19" s="358"/>
      <c r="B19" s="349"/>
      <c r="C19" s="349"/>
      <c r="D19" s="352"/>
      <c r="E19" s="339"/>
      <c r="F19" s="8"/>
      <c r="G19" s="10"/>
      <c r="H19" s="274" t="s">
        <v>444</v>
      </c>
      <c r="I19" s="9"/>
      <c r="J19" s="333"/>
      <c r="K19" s="355"/>
    </row>
    <row r="20" spans="1:11" ht="23.1" customHeight="1">
      <c r="A20" s="343" t="s">
        <v>395</v>
      </c>
      <c r="B20" s="343">
        <v>10</v>
      </c>
      <c r="C20" s="343">
        <v>10</v>
      </c>
      <c r="D20" s="326"/>
      <c r="E20" s="326" t="s">
        <v>446</v>
      </c>
      <c r="F20" s="271" t="s">
        <v>449</v>
      </c>
      <c r="G20" s="10">
        <v>0.26</v>
      </c>
      <c r="H20" s="329" t="s">
        <v>456</v>
      </c>
      <c r="I20" s="346"/>
      <c r="J20" s="329" t="s">
        <v>458</v>
      </c>
      <c r="K20" s="356" t="s">
        <v>459</v>
      </c>
    </row>
    <row r="21" spans="1:11" ht="23.1" customHeight="1">
      <c r="A21" s="353"/>
      <c r="B21" s="353"/>
      <c r="C21" s="353"/>
      <c r="D21" s="354"/>
      <c r="E21" s="354"/>
      <c r="F21" s="271" t="s">
        <v>450</v>
      </c>
      <c r="G21" s="276" t="s">
        <v>454</v>
      </c>
      <c r="H21" s="333"/>
      <c r="I21" s="335"/>
      <c r="J21" s="355"/>
      <c r="K21" s="355"/>
    </row>
    <row r="22" spans="1:11" ht="23.1" customHeight="1">
      <c r="A22" s="353"/>
      <c r="B22" s="353"/>
      <c r="C22" s="353"/>
      <c r="D22" s="354"/>
      <c r="E22" s="354"/>
      <c r="F22" s="271" t="s">
        <v>451</v>
      </c>
      <c r="G22" s="10" t="s">
        <v>453</v>
      </c>
      <c r="H22" s="329" t="s">
        <v>457</v>
      </c>
      <c r="I22" s="346"/>
      <c r="J22" s="355"/>
      <c r="K22" s="355"/>
    </row>
    <row r="23" spans="1:11" ht="26.25" customHeight="1">
      <c r="A23" s="345"/>
      <c r="B23" s="345"/>
      <c r="C23" s="345"/>
      <c r="D23" s="339"/>
      <c r="E23" s="339"/>
      <c r="F23" s="271" t="s">
        <v>452</v>
      </c>
      <c r="G23" s="276" t="s">
        <v>455</v>
      </c>
      <c r="H23" s="333"/>
      <c r="I23" s="335"/>
      <c r="J23" s="333"/>
      <c r="K23" s="333"/>
    </row>
    <row r="24" spans="1:11" ht="35.25" customHeight="1">
      <c r="A24" s="340" t="s">
        <v>460</v>
      </c>
      <c r="B24" s="347">
        <v>24</v>
      </c>
      <c r="C24" s="347">
        <v>24</v>
      </c>
      <c r="D24" s="347"/>
      <c r="E24" s="326" t="s">
        <v>447</v>
      </c>
      <c r="F24" s="271" t="s">
        <v>439</v>
      </c>
      <c r="G24" s="276" t="s">
        <v>440</v>
      </c>
      <c r="H24" s="274" t="s">
        <v>442</v>
      </c>
      <c r="I24" s="9"/>
      <c r="J24" s="329" t="s">
        <v>445</v>
      </c>
      <c r="K24" s="336" t="s">
        <v>459</v>
      </c>
    </row>
    <row r="25" spans="1:11" ht="27.75" customHeight="1">
      <c r="A25" s="342"/>
      <c r="B25" s="349"/>
      <c r="C25" s="349"/>
      <c r="D25" s="349"/>
      <c r="E25" s="339"/>
      <c r="F25" s="271" t="s">
        <v>441</v>
      </c>
      <c r="G25" s="10"/>
      <c r="H25" s="274" t="s">
        <v>443</v>
      </c>
      <c r="I25" s="9"/>
      <c r="J25" s="333"/>
      <c r="K25" s="333"/>
    </row>
    <row r="26" spans="1:11" ht="23.1" customHeight="1">
      <c r="A26" s="343" t="s">
        <v>468</v>
      </c>
      <c r="B26" s="343">
        <v>28</v>
      </c>
      <c r="C26" s="343">
        <v>28</v>
      </c>
      <c r="D26" s="326"/>
      <c r="E26" s="326" t="s">
        <v>478</v>
      </c>
      <c r="F26" s="271" t="s">
        <v>462</v>
      </c>
      <c r="G26" s="10" t="s">
        <v>463</v>
      </c>
      <c r="H26" s="329" t="s">
        <v>435</v>
      </c>
      <c r="I26" s="329"/>
      <c r="J26" s="329" t="s">
        <v>467</v>
      </c>
      <c r="K26" s="336" t="s">
        <v>459</v>
      </c>
    </row>
    <row r="27" spans="1:11" ht="23.1" customHeight="1">
      <c r="A27" s="353"/>
      <c r="B27" s="353"/>
      <c r="C27" s="353"/>
      <c r="D27" s="354"/>
      <c r="E27" s="354"/>
      <c r="F27" s="271" t="s">
        <v>464</v>
      </c>
      <c r="G27" s="10"/>
      <c r="H27" s="333"/>
      <c r="I27" s="333"/>
      <c r="J27" s="355"/>
      <c r="K27" s="355"/>
    </row>
    <row r="28" spans="1:11" ht="23.1" customHeight="1">
      <c r="A28" s="345"/>
      <c r="B28" s="345"/>
      <c r="C28" s="345"/>
      <c r="D28" s="339"/>
      <c r="E28" s="339"/>
      <c r="F28" s="271" t="s">
        <v>465</v>
      </c>
      <c r="G28" s="10"/>
      <c r="H28" s="9" t="s">
        <v>466</v>
      </c>
      <c r="I28" s="9"/>
      <c r="J28" s="333"/>
      <c r="K28" s="333"/>
    </row>
    <row r="29" spans="1:11" ht="39" customHeight="1">
      <c r="A29" s="340" t="s">
        <v>266</v>
      </c>
      <c r="B29" s="347">
        <v>10</v>
      </c>
      <c r="C29" s="347">
        <v>10</v>
      </c>
      <c r="D29" s="350"/>
      <c r="E29" s="326" t="s">
        <v>477</v>
      </c>
      <c r="F29" s="271" t="s">
        <v>475</v>
      </c>
      <c r="G29" s="276" t="s">
        <v>476</v>
      </c>
      <c r="H29" s="274" t="s">
        <v>406</v>
      </c>
      <c r="I29" s="9"/>
      <c r="J29" s="329" t="s">
        <v>467</v>
      </c>
      <c r="K29" s="336" t="s">
        <v>459</v>
      </c>
    </row>
    <row r="30" spans="1:11" ht="27" customHeight="1">
      <c r="A30" s="341"/>
      <c r="B30" s="348"/>
      <c r="C30" s="348"/>
      <c r="D30" s="351"/>
      <c r="E30" s="327"/>
      <c r="F30" s="271" t="s">
        <v>470</v>
      </c>
      <c r="G30" s="276" t="s">
        <v>440</v>
      </c>
      <c r="H30" s="274" t="s">
        <v>473</v>
      </c>
      <c r="I30" s="9"/>
      <c r="J30" s="330"/>
      <c r="K30" s="337"/>
    </row>
    <row r="31" spans="1:11" ht="23.1" customHeight="1">
      <c r="A31" s="341"/>
      <c r="B31" s="348"/>
      <c r="C31" s="348"/>
      <c r="D31" s="351"/>
      <c r="E31" s="327"/>
      <c r="F31" s="271" t="s">
        <v>471</v>
      </c>
      <c r="G31" s="276" t="s">
        <v>440</v>
      </c>
      <c r="H31" s="274" t="s">
        <v>472</v>
      </c>
      <c r="I31" s="9"/>
      <c r="J31" s="330"/>
      <c r="K31" s="337"/>
    </row>
    <row r="32" spans="1:11" ht="23.1" customHeight="1">
      <c r="A32" s="342"/>
      <c r="B32" s="349"/>
      <c r="C32" s="349"/>
      <c r="D32" s="352"/>
      <c r="E32" s="339"/>
      <c r="F32" s="271" t="s">
        <v>472</v>
      </c>
      <c r="G32" s="276" t="s">
        <v>440</v>
      </c>
      <c r="H32" s="274" t="s">
        <v>474</v>
      </c>
      <c r="I32" s="9"/>
      <c r="J32" s="333"/>
      <c r="K32" s="338"/>
    </row>
    <row r="33" spans="1:11" ht="23.1" customHeight="1">
      <c r="A33" s="343" t="s">
        <v>479</v>
      </c>
      <c r="B33" s="343">
        <v>28</v>
      </c>
      <c r="C33" s="343">
        <v>28</v>
      </c>
      <c r="D33" s="340"/>
      <c r="E33" s="326" t="s">
        <v>480</v>
      </c>
      <c r="F33" s="271" t="s">
        <v>486</v>
      </c>
      <c r="G33" s="279" t="s">
        <v>485</v>
      </c>
      <c r="H33" s="329" t="s">
        <v>435</v>
      </c>
      <c r="I33" s="346"/>
      <c r="J33" s="329" t="s">
        <v>467</v>
      </c>
      <c r="K33" s="336" t="s">
        <v>459</v>
      </c>
    </row>
    <row r="34" spans="1:11" ht="23.1" customHeight="1">
      <c r="A34" s="344"/>
      <c r="B34" s="344"/>
      <c r="C34" s="344"/>
      <c r="D34" s="341"/>
      <c r="E34" s="327"/>
      <c r="F34" s="271" t="s">
        <v>484</v>
      </c>
      <c r="G34" s="279" t="s">
        <v>481</v>
      </c>
      <c r="H34" s="333"/>
      <c r="I34" s="335"/>
      <c r="J34" s="334"/>
      <c r="K34" s="337"/>
    </row>
    <row r="35" spans="1:11" ht="23.1" customHeight="1">
      <c r="A35" s="344"/>
      <c r="B35" s="344"/>
      <c r="C35" s="344"/>
      <c r="D35" s="341"/>
      <c r="E35" s="327"/>
      <c r="F35" s="271" t="s">
        <v>487</v>
      </c>
      <c r="G35" s="279" t="s">
        <v>482</v>
      </c>
      <c r="H35" s="274" t="s">
        <v>489</v>
      </c>
      <c r="I35" s="9"/>
      <c r="J35" s="334"/>
      <c r="K35" s="337"/>
    </row>
    <row r="36" spans="1:11" ht="23.1" customHeight="1">
      <c r="A36" s="345" t="s">
        <v>411</v>
      </c>
      <c r="B36" s="345"/>
      <c r="C36" s="345"/>
      <c r="D36" s="342"/>
      <c r="E36" s="339"/>
      <c r="F36" s="271" t="s">
        <v>488</v>
      </c>
      <c r="G36" s="279" t="s">
        <v>483</v>
      </c>
      <c r="H36" s="274" t="s">
        <v>490</v>
      </c>
      <c r="I36" s="9"/>
      <c r="J36" s="335"/>
      <c r="K36" s="338"/>
    </row>
    <row r="37" spans="1:11" ht="24.75" customHeight="1">
      <c r="A37" s="340" t="s">
        <v>353</v>
      </c>
      <c r="B37" s="340">
        <v>60</v>
      </c>
      <c r="C37" s="340">
        <v>60</v>
      </c>
      <c r="D37" s="340"/>
      <c r="E37" s="326" t="s">
        <v>491</v>
      </c>
      <c r="F37" s="271" t="s">
        <v>495</v>
      </c>
      <c r="G37" s="279" t="s">
        <v>497</v>
      </c>
      <c r="H37" s="329" t="s">
        <v>500</v>
      </c>
      <c r="I37" s="9"/>
      <c r="J37" s="329" t="s">
        <v>467</v>
      </c>
      <c r="K37" s="336" t="s">
        <v>459</v>
      </c>
    </row>
    <row r="38" spans="1:11" ht="23.1" customHeight="1">
      <c r="A38" s="341"/>
      <c r="B38" s="341"/>
      <c r="C38" s="341"/>
      <c r="D38" s="341"/>
      <c r="E38" s="327"/>
      <c r="F38" s="271" t="s">
        <v>492</v>
      </c>
      <c r="G38" s="280" t="s">
        <v>496</v>
      </c>
      <c r="H38" s="333"/>
      <c r="I38" s="9"/>
      <c r="J38" s="334"/>
      <c r="K38" s="337"/>
    </row>
    <row r="39" spans="1:11" ht="23.1" customHeight="1">
      <c r="A39" s="341"/>
      <c r="B39" s="341"/>
      <c r="C39" s="341"/>
      <c r="D39" s="341"/>
      <c r="E39" s="327"/>
      <c r="F39" s="271" t="s">
        <v>493</v>
      </c>
      <c r="G39" s="280" t="s">
        <v>498</v>
      </c>
      <c r="H39" s="329" t="s">
        <v>501</v>
      </c>
      <c r="I39" s="9"/>
      <c r="J39" s="334"/>
      <c r="K39" s="337"/>
    </row>
    <row r="40" spans="1:11" ht="23.1" customHeight="1">
      <c r="A40" s="342"/>
      <c r="B40" s="342"/>
      <c r="C40" s="342"/>
      <c r="D40" s="342"/>
      <c r="E40" s="339"/>
      <c r="F40" s="271" t="s">
        <v>494</v>
      </c>
      <c r="G40" s="276" t="s">
        <v>499</v>
      </c>
      <c r="H40" s="333"/>
      <c r="I40" s="9"/>
      <c r="J40" s="335"/>
      <c r="K40" s="338"/>
    </row>
    <row r="41" spans="1:11" ht="23.1" customHeight="1">
      <c r="A41" s="326" t="s">
        <v>503</v>
      </c>
      <c r="B41" s="326">
        <v>50</v>
      </c>
      <c r="C41" s="326">
        <v>50</v>
      </c>
      <c r="D41" s="326"/>
      <c r="E41" s="326" t="s">
        <v>504</v>
      </c>
      <c r="F41" s="282" t="s">
        <v>505</v>
      </c>
      <c r="G41" s="283" t="s">
        <v>506</v>
      </c>
      <c r="H41" s="274" t="s">
        <v>500</v>
      </c>
      <c r="I41" s="9"/>
      <c r="J41" s="329" t="s">
        <v>512</v>
      </c>
      <c r="K41" s="329" t="s">
        <v>410</v>
      </c>
    </row>
    <row r="42" spans="1:11" ht="23.1" customHeight="1">
      <c r="A42" s="327"/>
      <c r="B42" s="327"/>
      <c r="C42" s="327"/>
      <c r="D42" s="327"/>
      <c r="E42" s="327"/>
      <c r="F42" s="281" t="s">
        <v>507</v>
      </c>
      <c r="G42" s="276" t="s">
        <v>506</v>
      </c>
      <c r="H42" s="274" t="s">
        <v>510</v>
      </c>
      <c r="I42" s="9"/>
      <c r="J42" s="330"/>
      <c r="K42" s="330"/>
    </row>
    <row r="43" spans="1:11" ht="23.1" customHeight="1">
      <c r="A43" s="327"/>
      <c r="B43" s="327"/>
      <c r="C43" s="327"/>
      <c r="D43" s="327"/>
      <c r="E43" s="327"/>
      <c r="F43" s="271" t="s">
        <v>508</v>
      </c>
      <c r="G43" s="10"/>
      <c r="H43" s="274" t="s">
        <v>422</v>
      </c>
      <c r="I43" s="9"/>
      <c r="J43" s="330"/>
      <c r="K43" s="330"/>
    </row>
    <row r="44" spans="1:11" ht="23.1" customHeight="1">
      <c r="A44" s="328"/>
      <c r="B44" s="328"/>
      <c r="C44" s="328"/>
      <c r="D44" s="328"/>
      <c r="E44" s="328"/>
      <c r="F44" s="271" t="s">
        <v>509</v>
      </c>
      <c r="G44" s="10"/>
      <c r="H44" s="274" t="s">
        <v>511</v>
      </c>
      <c r="I44" s="9"/>
      <c r="J44" s="333"/>
      <c r="K44" s="333"/>
    </row>
    <row r="45" spans="1:11" ht="39" customHeight="1">
      <c r="A45" s="331" t="s">
        <v>521</v>
      </c>
      <c r="B45" s="331">
        <v>35</v>
      </c>
      <c r="C45" s="331">
        <v>35</v>
      </c>
      <c r="D45" s="331"/>
      <c r="E45" s="331" t="s">
        <v>514</v>
      </c>
      <c r="F45" s="271" t="s">
        <v>518</v>
      </c>
      <c r="G45" s="276" t="s">
        <v>519</v>
      </c>
      <c r="H45" s="274" t="s">
        <v>515</v>
      </c>
      <c r="I45" s="9"/>
      <c r="J45" s="329" t="s">
        <v>512</v>
      </c>
      <c r="K45" s="329" t="s">
        <v>410</v>
      </c>
    </row>
    <row r="46" spans="1:11" ht="33.75" customHeight="1">
      <c r="A46" s="332"/>
      <c r="B46" s="332"/>
      <c r="C46" s="332"/>
      <c r="D46" s="332"/>
      <c r="E46" s="332"/>
      <c r="F46" s="271" t="s">
        <v>517</v>
      </c>
      <c r="G46" s="276" t="s">
        <v>519</v>
      </c>
      <c r="H46" s="274" t="s">
        <v>421</v>
      </c>
      <c r="I46" s="9"/>
      <c r="J46" s="330"/>
      <c r="K46" s="330"/>
    </row>
    <row r="47" spans="1:11" ht="39.75" customHeight="1">
      <c r="A47" s="328"/>
      <c r="B47" s="328"/>
      <c r="C47" s="328"/>
      <c r="D47" s="328"/>
      <c r="E47" s="328"/>
      <c r="F47" s="271"/>
      <c r="G47" s="10"/>
      <c r="H47" s="274" t="s">
        <v>516</v>
      </c>
      <c r="I47" s="9"/>
      <c r="J47" s="330"/>
      <c r="K47" s="330"/>
    </row>
    <row r="48" spans="1:11" ht="23.1" customHeight="1">
      <c r="A48" s="285" t="s">
        <v>522</v>
      </c>
      <c r="B48" s="284">
        <v>15</v>
      </c>
      <c r="C48" s="284">
        <v>15</v>
      </c>
      <c r="D48" s="284"/>
      <c r="E48" s="285" t="s">
        <v>523</v>
      </c>
      <c r="F48" s="271" t="s">
        <v>526</v>
      </c>
      <c r="G48" s="280" t="s">
        <v>580</v>
      </c>
      <c r="H48" s="286" t="s">
        <v>524</v>
      </c>
      <c r="I48" s="287" t="s">
        <v>525</v>
      </c>
      <c r="J48" s="277"/>
      <c r="K48" s="277"/>
    </row>
    <row r="49" spans="1:11" ht="23.1" customHeight="1">
      <c r="A49" s="284"/>
      <c r="B49" s="284"/>
      <c r="C49" s="284"/>
      <c r="D49" s="284"/>
      <c r="E49" s="284"/>
      <c r="F49" s="271"/>
      <c r="G49" s="280"/>
      <c r="H49" s="274"/>
      <c r="I49" s="9"/>
      <c r="J49" s="277"/>
      <c r="K49" s="277"/>
    </row>
    <row r="50" spans="1:11" ht="23.1" customHeight="1">
      <c r="A50" s="284"/>
      <c r="B50" s="284"/>
      <c r="C50" s="284"/>
      <c r="D50" s="284"/>
      <c r="E50" s="284"/>
      <c r="F50" s="271"/>
      <c r="G50" s="10"/>
      <c r="H50" s="274"/>
      <c r="I50" s="9"/>
      <c r="J50" s="277"/>
      <c r="K50" s="277"/>
    </row>
    <row r="51" spans="1:11" ht="23.1" customHeight="1">
      <c r="A51" s="284"/>
      <c r="B51" s="284"/>
      <c r="C51" s="284"/>
      <c r="D51" s="284"/>
      <c r="E51" s="284"/>
      <c r="F51" s="271"/>
      <c r="G51" s="10"/>
      <c r="H51" s="274"/>
      <c r="I51" s="9"/>
      <c r="J51" s="277"/>
      <c r="K51" s="277"/>
    </row>
    <row r="52" spans="1:11" ht="23.1" customHeight="1">
      <c r="A52" s="284"/>
      <c r="B52" s="284"/>
      <c r="C52" s="284"/>
      <c r="D52" s="284"/>
      <c r="E52" s="284"/>
      <c r="F52" s="271"/>
      <c r="G52" s="10"/>
      <c r="H52" s="274"/>
      <c r="I52" s="9"/>
      <c r="J52" s="277"/>
      <c r="K52" s="277"/>
    </row>
    <row r="53" spans="1:11" ht="23.1" customHeight="1">
      <c r="A53" s="284"/>
      <c r="B53" s="284"/>
      <c r="C53" s="284"/>
      <c r="D53" s="284"/>
      <c r="E53" s="284"/>
      <c r="F53" s="271"/>
      <c r="G53" s="10"/>
      <c r="H53" s="274"/>
      <c r="I53" s="9"/>
      <c r="J53" s="277"/>
      <c r="K53" s="277"/>
    </row>
    <row r="54" spans="1:11" ht="23.1" customHeight="1">
      <c r="A54" s="284"/>
      <c r="B54" s="284"/>
      <c r="C54" s="284"/>
      <c r="D54" s="284"/>
      <c r="E54" s="284"/>
      <c r="F54" s="271"/>
      <c r="G54" s="10"/>
      <c r="H54" s="274"/>
      <c r="I54" s="9"/>
      <c r="J54" s="277"/>
      <c r="K54" s="277"/>
    </row>
    <row r="55" spans="1:11" ht="23.1" customHeight="1">
      <c r="A55" s="284"/>
      <c r="B55" s="284"/>
      <c r="C55" s="284"/>
      <c r="D55" s="284"/>
      <c r="E55" s="284"/>
      <c r="F55" s="271"/>
      <c r="G55" s="10"/>
      <c r="H55" s="274"/>
      <c r="I55" s="9"/>
      <c r="J55" s="277"/>
      <c r="K55" s="277"/>
    </row>
    <row r="56" spans="1:11" ht="23.1" customHeight="1">
      <c r="A56" s="284"/>
      <c r="B56" s="284"/>
      <c r="C56" s="284"/>
      <c r="D56" s="284"/>
      <c r="E56" s="284"/>
      <c r="F56" s="271"/>
      <c r="G56" s="10"/>
      <c r="H56" s="274"/>
      <c r="I56" s="9"/>
      <c r="J56" s="277"/>
      <c r="K56" s="277"/>
    </row>
    <row r="57" spans="1:11" ht="23.1" customHeight="1">
      <c r="A57" s="284"/>
      <c r="B57" s="284"/>
      <c r="C57" s="284"/>
      <c r="D57" s="284"/>
      <c r="E57" s="284"/>
      <c r="F57" s="271"/>
      <c r="G57" s="10"/>
      <c r="H57" s="274"/>
      <c r="I57" s="9"/>
      <c r="J57" s="277"/>
      <c r="K57" s="277"/>
    </row>
    <row r="58" spans="1:11" ht="23.1" customHeight="1">
      <c r="A58" s="4"/>
      <c r="B58" s="179"/>
      <c r="C58" s="179"/>
      <c r="D58" s="5"/>
      <c r="E58" s="6"/>
      <c r="F58" s="8"/>
      <c r="G58" s="10"/>
      <c r="H58" s="9"/>
      <c r="I58" s="9"/>
      <c r="J58" s="9"/>
      <c r="K58" s="12"/>
    </row>
    <row r="59" spans="1:11" ht="23.1" customHeight="1">
      <c r="A59" s="4"/>
      <c r="B59" s="179"/>
      <c r="C59" s="179"/>
      <c r="D59" s="5"/>
      <c r="E59" s="6"/>
      <c r="F59" s="8"/>
      <c r="G59" s="8"/>
      <c r="H59" s="11"/>
      <c r="I59" s="11"/>
      <c r="J59" s="9"/>
      <c r="K59" s="12"/>
    </row>
  </sheetData>
  <mergeCells count="108">
    <mergeCell ref="A1:K1"/>
    <mergeCell ref="F2:K2"/>
    <mergeCell ref="F3:G3"/>
    <mergeCell ref="H3:I3"/>
    <mergeCell ref="J3:K3"/>
    <mergeCell ref="E2:E3"/>
    <mergeCell ref="B2:D3"/>
    <mergeCell ref="B5:B8"/>
    <mergeCell ref="C5:C8"/>
    <mergeCell ref="D5:D8"/>
    <mergeCell ref="E5:E8"/>
    <mergeCell ref="A2:A3"/>
    <mergeCell ref="A5:A8"/>
    <mergeCell ref="E9:E12"/>
    <mergeCell ref="B9:B12"/>
    <mergeCell ref="C9:C12"/>
    <mergeCell ref="D9:D12"/>
    <mergeCell ref="A9:A12"/>
    <mergeCell ref="A13:A16"/>
    <mergeCell ref="B13:B16"/>
    <mergeCell ref="C13:C16"/>
    <mergeCell ref="E13:E16"/>
    <mergeCell ref="D13:D16"/>
    <mergeCell ref="J9:J12"/>
    <mergeCell ref="K9:K12"/>
    <mergeCell ref="J5:J8"/>
    <mergeCell ref="K5:K8"/>
    <mergeCell ref="K13:K16"/>
    <mergeCell ref="H13:H14"/>
    <mergeCell ref="H15:H16"/>
    <mergeCell ref="J13:J16"/>
    <mergeCell ref="H9:H10"/>
    <mergeCell ref="I9:I10"/>
    <mergeCell ref="I15:I16"/>
    <mergeCell ref="I13:I14"/>
    <mergeCell ref="K20:K23"/>
    <mergeCell ref="J24:J25"/>
    <mergeCell ref="K24:K25"/>
    <mergeCell ref="A24:A25"/>
    <mergeCell ref="B24:B25"/>
    <mergeCell ref="C24:C25"/>
    <mergeCell ref="D24:D25"/>
    <mergeCell ref="E24:E25"/>
    <mergeCell ref="J17:J19"/>
    <mergeCell ref="K17:K19"/>
    <mergeCell ref="A17:A19"/>
    <mergeCell ref="B17:B19"/>
    <mergeCell ref="C17:C19"/>
    <mergeCell ref="D17:D19"/>
    <mergeCell ref="E17:E19"/>
    <mergeCell ref="E20:E23"/>
    <mergeCell ref="D20:D23"/>
    <mergeCell ref="C20:C23"/>
    <mergeCell ref="B20:B23"/>
    <mergeCell ref="A20:A23"/>
    <mergeCell ref="H20:H21"/>
    <mergeCell ref="H22:H23"/>
    <mergeCell ref="J20:J23"/>
    <mergeCell ref="K33:K36"/>
    <mergeCell ref="E33:E36"/>
    <mergeCell ref="A29:A32"/>
    <mergeCell ref="B29:B32"/>
    <mergeCell ref="C29:C32"/>
    <mergeCell ref="D29:D32"/>
    <mergeCell ref="E29:E32"/>
    <mergeCell ref="B26:B28"/>
    <mergeCell ref="C26:C28"/>
    <mergeCell ref="D26:D28"/>
    <mergeCell ref="J29:J32"/>
    <mergeCell ref="K29:K32"/>
    <mergeCell ref="H26:H27"/>
    <mergeCell ref="I26:I27"/>
    <mergeCell ref="J26:J28"/>
    <mergeCell ref="K26:K28"/>
    <mergeCell ref="E26:E28"/>
    <mergeCell ref="A26:A28"/>
    <mergeCell ref="A33:A36"/>
    <mergeCell ref="B33:B36"/>
    <mergeCell ref="C33:C36"/>
    <mergeCell ref="D33:D36"/>
    <mergeCell ref="I20:I21"/>
    <mergeCell ref="I22:I23"/>
    <mergeCell ref="H33:H34"/>
    <mergeCell ref="I33:I34"/>
    <mergeCell ref="J33:J36"/>
    <mergeCell ref="H37:H38"/>
    <mergeCell ref="H39:H40"/>
    <mergeCell ref="J37:J40"/>
    <mergeCell ref="K37:K40"/>
    <mergeCell ref="E37:E40"/>
    <mergeCell ref="A37:A40"/>
    <mergeCell ref="B37:B40"/>
    <mergeCell ref="C37:C40"/>
    <mergeCell ref="D37:D40"/>
    <mergeCell ref="C41:C44"/>
    <mergeCell ref="B41:B44"/>
    <mergeCell ref="A41:A44"/>
    <mergeCell ref="J45:J47"/>
    <mergeCell ref="K45:K47"/>
    <mergeCell ref="A45:A47"/>
    <mergeCell ref="B45:B47"/>
    <mergeCell ref="C45:C47"/>
    <mergeCell ref="D45:D47"/>
    <mergeCell ref="E45:E47"/>
    <mergeCell ref="J41:J44"/>
    <mergeCell ref="K41:K44"/>
    <mergeCell ref="E41:E44"/>
    <mergeCell ref="D41:D44"/>
  </mergeCells>
  <phoneticPr fontId="5" type="noConversion"/>
  <pageMargins left="0.75" right="0.2" top="0.67" bottom="0.43000000000000005" header="0.28000000000000003" footer="0.35"/>
  <pageSetup paperSize="9" scale="62" fitToHeight="0" orientation="landscape" useFirstPageNumber="1"/>
  <headerFooter scaleWithDoc="0" alignWithMargins="0"/>
</worksheet>
</file>

<file path=xl/worksheets/sheet15.xml><?xml version="1.0" encoding="utf-8"?>
<worksheet xmlns="http://schemas.openxmlformats.org/spreadsheetml/2006/main" xmlns:r="http://schemas.openxmlformats.org/officeDocument/2006/relationships">
  <dimension ref="A1:H60"/>
  <sheetViews>
    <sheetView workbookViewId="0">
      <selection activeCell="K17" sqref="K17"/>
    </sheetView>
  </sheetViews>
  <sheetFormatPr defaultRowHeight="12"/>
  <cols>
    <col min="1" max="1" width="13.33203125" style="291" customWidth="1"/>
    <col min="2" max="2" width="9.33203125" style="291"/>
    <col min="3" max="3" width="14.5" style="291" customWidth="1"/>
    <col min="4" max="4" width="9.33203125" style="291"/>
    <col min="5" max="5" width="16.5" style="291" customWidth="1"/>
    <col min="6" max="6" width="12.5" style="291" customWidth="1"/>
    <col min="7" max="7" width="16" style="291" customWidth="1"/>
    <col min="8" max="16384" width="9.33203125" style="291"/>
  </cols>
  <sheetData>
    <row r="1" spans="1:8" s="290" customFormat="1" ht="14.25">
      <c r="A1" s="288" t="s">
        <v>297</v>
      </c>
      <c r="B1" s="289"/>
      <c r="C1" s="289"/>
      <c r="D1" s="289"/>
      <c r="E1" s="289"/>
      <c r="F1" s="289"/>
      <c r="G1" s="289"/>
      <c r="H1" s="289"/>
    </row>
    <row r="2" spans="1:8">
      <c r="A2" s="428" t="s">
        <v>527</v>
      </c>
      <c r="B2" s="428"/>
      <c r="C2" s="428"/>
      <c r="D2" s="428"/>
      <c r="E2" s="428"/>
      <c r="F2" s="428"/>
      <c r="G2" s="428"/>
      <c r="H2" s="428"/>
    </row>
    <row r="3" spans="1:8">
      <c r="A3" s="428"/>
      <c r="B3" s="428"/>
      <c r="C3" s="428"/>
      <c r="D3" s="428"/>
      <c r="E3" s="428"/>
      <c r="F3" s="428"/>
      <c r="G3" s="428"/>
      <c r="H3" s="428"/>
    </row>
    <row r="4" spans="1:8" s="290" customFormat="1">
      <c r="A4" s="428"/>
      <c r="B4" s="428"/>
      <c r="C4" s="428"/>
      <c r="D4" s="428"/>
      <c r="E4" s="428"/>
      <c r="F4" s="428"/>
      <c r="G4" s="428"/>
      <c r="H4" s="428"/>
    </row>
    <row r="5" spans="1:8" ht="21" customHeight="1">
      <c r="A5" s="415" t="s">
        <v>298</v>
      </c>
      <c r="B5" s="418"/>
      <c r="C5" s="416"/>
      <c r="D5" s="415" t="s">
        <v>537</v>
      </c>
      <c r="E5" s="418"/>
      <c r="F5" s="418"/>
      <c r="G5" s="418"/>
      <c r="H5" s="416"/>
    </row>
    <row r="6" spans="1:8">
      <c r="A6" s="381" t="s">
        <v>299</v>
      </c>
      <c r="B6" s="392" t="s">
        <v>300</v>
      </c>
      <c r="C6" s="393"/>
      <c r="D6" s="392" t="s">
        <v>301</v>
      </c>
      <c r="E6" s="393"/>
      <c r="F6" s="415" t="s">
        <v>302</v>
      </c>
      <c r="G6" s="418"/>
      <c r="H6" s="416"/>
    </row>
    <row r="7" spans="1:8" ht="24">
      <c r="A7" s="381"/>
      <c r="B7" s="429"/>
      <c r="C7" s="430"/>
      <c r="D7" s="429"/>
      <c r="E7" s="430"/>
      <c r="F7" s="292" t="s">
        <v>303</v>
      </c>
      <c r="G7" s="292" t="s">
        <v>293</v>
      </c>
      <c r="H7" s="292" t="s">
        <v>294</v>
      </c>
    </row>
    <row r="8" spans="1:8" ht="24.95" customHeight="1">
      <c r="A8" s="381"/>
      <c r="B8" s="379" t="s">
        <v>538</v>
      </c>
      <c r="C8" s="380"/>
      <c r="D8" s="376" t="s">
        <v>553</v>
      </c>
      <c r="E8" s="377"/>
      <c r="F8" s="293">
        <v>5.5</v>
      </c>
      <c r="G8" s="293">
        <v>5.5</v>
      </c>
      <c r="H8" s="293"/>
    </row>
    <row r="9" spans="1:8" ht="24.95" customHeight="1">
      <c r="A9" s="381"/>
      <c r="B9" s="379" t="s">
        <v>539</v>
      </c>
      <c r="C9" s="380"/>
      <c r="D9" s="376" t="s">
        <v>554</v>
      </c>
      <c r="E9" s="377"/>
      <c r="F9" s="293">
        <v>10</v>
      </c>
      <c r="G9" s="293">
        <v>10</v>
      </c>
      <c r="H9" s="293"/>
    </row>
    <row r="10" spans="1:8" ht="24.95" customHeight="1">
      <c r="A10" s="381"/>
      <c r="B10" s="426" t="s">
        <v>540</v>
      </c>
      <c r="C10" s="427"/>
      <c r="D10" s="376" t="s">
        <v>555</v>
      </c>
      <c r="E10" s="377"/>
      <c r="F10" s="293">
        <v>15</v>
      </c>
      <c r="G10" s="293">
        <v>15</v>
      </c>
      <c r="H10" s="293"/>
    </row>
    <row r="11" spans="1:8" ht="24.95" customHeight="1">
      <c r="A11" s="381"/>
      <c r="B11" s="379" t="s">
        <v>541</v>
      </c>
      <c r="C11" s="380"/>
      <c r="D11" s="376" t="s">
        <v>556</v>
      </c>
      <c r="E11" s="377"/>
      <c r="F11" s="293">
        <v>15</v>
      </c>
      <c r="G11" s="293">
        <v>15</v>
      </c>
      <c r="H11" s="293"/>
    </row>
    <row r="12" spans="1:8" ht="24.95" customHeight="1">
      <c r="A12" s="381"/>
      <c r="B12" s="379" t="s">
        <v>542</v>
      </c>
      <c r="C12" s="380"/>
      <c r="D12" s="376" t="s">
        <v>557</v>
      </c>
      <c r="E12" s="377"/>
      <c r="F12" s="293">
        <v>10</v>
      </c>
      <c r="G12" s="293">
        <v>10</v>
      </c>
      <c r="H12" s="293"/>
    </row>
    <row r="13" spans="1:8" ht="24.95" customHeight="1">
      <c r="A13" s="381"/>
      <c r="B13" s="379" t="s">
        <v>544</v>
      </c>
      <c r="C13" s="380"/>
      <c r="D13" s="376" t="s">
        <v>558</v>
      </c>
      <c r="E13" s="377"/>
      <c r="F13" s="293">
        <v>10</v>
      </c>
      <c r="G13" s="293">
        <v>10</v>
      </c>
      <c r="H13" s="293"/>
    </row>
    <row r="14" spans="1:8" ht="24.95" customHeight="1">
      <c r="A14" s="381"/>
      <c r="B14" s="379" t="s">
        <v>545</v>
      </c>
      <c r="C14" s="380"/>
      <c r="D14" s="376" t="s">
        <v>559</v>
      </c>
      <c r="E14" s="377"/>
      <c r="F14" s="293">
        <v>24</v>
      </c>
      <c r="G14" s="293">
        <v>24</v>
      </c>
      <c r="H14" s="293"/>
    </row>
    <row r="15" spans="1:8" ht="24.95" customHeight="1">
      <c r="A15" s="381"/>
      <c r="B15" s="379" t="s">
        <v>546</v>
      </c>
      <c r="C15" s="380"/>
      <c r="D15" s="376" t="s">
        <v>560</v>
      </c>
      <c r="E15" s="377"/>
      <c r="F15" s="293">
        <v>28</v>
      </c>
      <c r="G15" s="293">
        <v>28</v>
      </c>
      <c r="H15" s="293"/>
    </row>
    <row r="16" spans="1:8" ht="24.95" customHeight="1">
      <c r="A16" s="381"/>
      <c r="B16" s="379" t="s">
        <v>547</v>
      </c>
      <c r="C16" s="380"/>
      <c r="D16" s="376" t="s">
        <v>561</v>
      </c>
      <c r="E16" s="377"/>
      <c r="F16" s="293">
        <v>10</v>
      </c>
      <c r="G16" s="293">
        <v>10</v>
      </c>
      <c r="H16" s="293"/>
    </row>
    <row r="17" spans="1:8" ht="24.95" customHeight="1">
      <c r="A17" s="381"/>
      <c r="B17" s="379" t="s">
        <v>548</v>
      </c>
      <c r="C17" s="380"/>
      <c r="D17" s="376" t="s">
        <v>562</v>
      </c>
      <c r="E17" s="377"/>
      <c r="F17" s="293">
        <v>28</v>
      </c>
      <c r="G17" s="293">
        <v>28</v>
      </c>
      <c r="H17" s="293"/>
    </row>
    <row r="18" spans="1:8" ht="24.95" customHeight="1">
      <c r="A18" s="381"/>
      <c r="B18" s="379" t="s">
        <v>549</v>
      </c>
      <c r="C18" s="380"/>
      <c r="D18" s="376" t="s">
        <v>563</v>
      </c>
      <c r="E18" s="377"/>
      <c r="F18" s="293">
        <v>60</v>
      </c>
      <c r="G18" s="293">
        <v>60</v>
      </c>
      <c r="H18" s="293"/>
    </row>
    <row r="19" spans="1:8" ht="24.95" customHeight="1">
      <c r="A19" s="381"/>
      <c r="B19" s="379" t="s">
        <v>550</v>
      </c>
      <c r="C19" s="380"/>
      <c r="D19" s="376" t="s">
        <v>564</v>
      </c>
      <c r="E19" s="377"/>
      <c r="F19" s="293">
        <v>50</v>
      </c>
      <c r="G19" s="293">
        <v>50</v>
      </c>
      <c r="H19" s="293"/>
    </row>
    <row r="20" spans="1:8" ht="24.95" customHeight="1">
      <c r="A20" s="381"/>
      <c r="B20" s="379" t="s">
        <v>551</v>
      </c>
      <c r="C20" s="380"/>
      <c r="D20" s="376" t="s">
        <v>565</v>
      </c>
      <c r="E20" s="377"/>
      <c r="F20" s="293">
        <v>10</v>
      </c>
      <c r="G20" s="293">
        <v>10</v>
      </c>
      <c r="H20" s="293"/>
    </row>
    <row r="21" spans="1:8" ht="24.95" customHeight="1">
      <c r="A21" s="381"/>
      <c r="B21" s="379" t="s">
        <v>552</v>
      </c>
      <c r="C21" s="380"/>
      <c r="D21" s="376" t="s">
        <v>566</v>
      </c>
      <c r="E21" s="377"/>
      <c r="F21" s="293">
        <v>25</v>
      </c>
      <c r="G21" s="293">
        <v>25</v>
      </c>
      <c r="H21" s="293"/>
    </row>
    <row r="22" spans="1:8" ht="24.95" customHeight="1">
      <c r="A22" s="381"/>
      <c r="B22" s="419" t="s">
        <v>528</v>
      </c>
      <c r="C22" s="419"/>
      <c r="D22" s="369" t="s">
        <v>568</v>
      </c>
      <c r="E22" s="369"/>
      <c r="F22" s="293">
        <v>558.6</v>
      </c>
      <c r="G22" s="293">
        <v>558.6</v>
      </c>
      <c r="H22" s="293"/>
    </row>
    <row r="23" spans="1:8" ht="24.95" customHeight="1">
      <c r="A23" s="381"/>
      <c r="B23" s="420" t="s">
        <v>304</v>
      </c>
      <c r="C23" s="421"/>
      <c r="D23" s="421"/>
      <c r="E23" s="422"/>
      <c r="F23" s="293">
        <f>SUM(F8:F22)</f>
        <v>859.1</v>
      </c>
      <c r="G23" s="293">
        <f>SUM(G8:G22)</f>
        <v>859.1</v>
      </c>
      <c r="H23" s="293"/>
    </row>
    <row r="24" spans="1:8" ht="24.95" customHeight="1">
      <c r="A24" s="423" t="s">
        <v>305</v>
      </c>
      <c r="B24" s="425" t="s">
        <v>287</v>
      </c>
      <c r="C24" s="425"/>
      <c r="D24" s="425"/>
      <c r="E24" s="425"/>
      <c r="F24" s="425"/>
      <c r="G24" s="425"/>
      <c r="H24" s="425"/>
    </row>
    <row r="25" spans="1:8" ht="39.75" customHeight="1">
      <c r="A25" s="424"/>
      <c r="B25" s="369" t="s">
        <v>567</v>
      </c>
      <c r="C25" s="369"/>
      <c r="D25" s="369"/>
      <c r="E25" s="369"/>
      <c r="F25" s="369"/>
      <c r="G25" s="369"/>
      <c r="H25" s="369"/>
    </row>
    <row r="26" spans="1:8" ht="24.95" customHeight="1">
      <c r="A26" s="381" t="s">
        <v>306</v>
      </c>
      <c r="B26" s="292" t="s">
        <v>307</v>
      </c>
      <c r="C26" s="415" t="s">
        <v>308</v>
      </c>
      <c r="D26" s="416"/>
      <c r="E26" s="415" t="s">
        <v>295</v>
      </c>
      <c r="F26" s="417"/>
      <c r="G26" s="418" t="s">
        <v>309</v>
      </c>
      <c r="H26" s="416"/>
    </row>
    <row r="27" spans="1:8" ht="24.95" customHeight="1">
      <c r="A27" s="381"/>
      <c r="B27" s="381" t="s">
        <v>310</v>
      </c>
      <c r="C27" s="392" t="s">
        <v>311</v>
      </c>
      <c r="D27" s="393"/>
      <c r="E27" s="413" t="s">
        <v>413</v>
      </c>
      <c r="F27" s="414"/>
      <c r="G27" s="369" t="s">
        <v>571</v>
      </c>
      <c r="H27" s="369"/>
    </row>
    <row r="28" spans="1:8" ht="24.95" customHeight="1">
      <c r="A28" s="381"/>
      <c r="B28" s="381"/>
      <c r="C28" s="394"/>
      <c r="D28" s="395"/>
      <c r="E28" s="413" t="s">
        <v>414</v>
      </c>
      <c r="F28" s="414" t="s">
        <v>570</v>
      </c>
      <c r="G28" s="369" t="s">
        <v>570</v>
      </c>
      <c r="H28" s="369" t="s">
        <v>570</v>
      </c>
    </row>
    <row r="29" spans="1:8" ht="24.95" customHeight="1">
      <c r="A29" s="381"/>
      <c r="B29" s="381"/>
      <c r="C29" s="394"/>
      <c r="D29" s="395"/>
      <c r="E29" s="413" t="s">
        <v>418</v>
      </c>
      <c r="F29" s="414" t="s">
        <v>420</v>
      </c>
      <c r="G29" s="369" t="s">
        <v>420</v>
      </c>
      <c r="H29" s="369" t="s">
        <v>420</v>
      </c>
    </row>
    <row r="30" spans="1:8" ht="24.95" customHeight="1">
      <c r="A30" s="381"/>
      <c r="B30" s="381"/>
      <c r="C30" s="394"/>
      <c r="D30" s="395"/>
      <c r="E30" s="413" t="s">
        <v>509</v>
      </c>
      <c r="F30" s="414" t="s">
        <v>419</v>
      </c>
      <c r="G30" s="369" t="s">
        <v>419</v>
      </c>
      <c r="H30" s="369" t="s">
        <v>419</v>
      </c>
    </row>
    <row r="31" spans="1:8" ht="24.95" customHeight="1">
      <c r="A31" s="381"/>
      <c r="B31" s="381"/>
      <c r="C31" s="394"/>
      <c r="D31" s="395"/>
      <c r="E31" s="373" t="s">
        <v>529</v>
      </c>
      <c r="F31" s="373"/>
      <c r="G31" s="369" t="s">
        <v>569</v>
      </c>
      <c r="H31" s="369"/>
    </row>
    <row r="32" spans="1:8" ht="24.95" customHeight="1">
      <c r="A32" s="381"/>
      <c r="B32" s="381"/>
      <c r="C32" s="394"/>
      <c r="D32" s="395"/>
      <c r="E32" s="372" t="s">
        <v>572</v>
      </c>
      <c r="F32" s="373" t="s">
        <v>429</v>
      </c>
      <c r="G32" s="369" t="s">
        <v>573</v>
      </c>
      <c r="H32" s="369"/>
    </row>
    <row r="33" spans="1:8" ht="24.95" customHeight="1">
      <c r="A33" s="381"/>
      <c r="B33" s="381"/>
      <c r="C33" s="394"/>
      <c r="D33" s="395"/>
      <c r="E33" s="373" t="s">
        <v>432</v>
      </c>
      <c r="F33" s="373" t="s">
        <v>432</v>
      </c>
      <c r="G33" s="369" t="s">
        <v>433</v>
      </c>
      <c r="H33" s="369"/>
    </row>
    <row r="34" spans="1:8" ht="24.95" customHeight="1">
      <c r="A34" s="381"/>
      <c r="B34" s="381"/>
      <c r="C34" s="394"/>
      <c r="D34" s="395"/>
      <c r="E34" s="372" t="s">
        <v>576</v>
      </c>
      <c r="F34" s="373"/>
      <c r="G34" s="369" t="s">
        <v>577</v>
      </c>
      <c r="H34" s="369"/>
    </row>
    <row r="35" spans="1:8" ht="24.95" customHeight="1">
      <c r="A35" s="381"/>
      <c r="B35" s="381"/>
      <c r="C35" s="394"/>
      <c r="D35" s="395"/>
      <c r="E35" s="372" t="s">
        <v>574</v>
      </c>
      <c r="F35" s="373"/>
      <c r="G35" s="369" t="s">
        <v>575</v>
      </c>
      <c r="H35" s="369"/>
    </row>
    <row r="36" spans="1:8" ht="24.95" customHeight="1">
      <c r="A36" s="381"/>
      <c r="B36" s="381"/>
      <c r="C36" s="394"/>
      <c r="D36" s="395"/>
      <c r="E36" s="372" t="s">
        <v>578</v>
      </c>
      <c r="F36" s="373"/>
      <c r="G36" s="369" t="s">
        <v>579</v>
      </c>
      <c r="H36" s="369"/>
    </row>
    <row r="37" spans="1:8" ht="24.95" customHeight="1">
      <c r="A37" s="381"/>
      <c r="B37" s="381"/>
      <c r="C37" s="394"/>
      <c r="D37" s="395"/>
      <c r="E37" s="372" t="s">
        <v>574</v>
      </c>
      <c r="F37" s="373"/>
      <c r="G37" s="369" t="s">
        <v>575</v>
      </c>
      <c r="H37" s="369"/>
    </row>
    <row r="38" spans="1:8" ht="24.95" customHeight="1">
      <c r="A38" s="381"/>
      <c r="B38" s="381"/>
      <c r="C38" s="392" t="s">
        <v>312</v>
      </c>
      <c r="D38" s="393"/>
      <c r="E38" s="373" t="s">
        <v>530</v>
      </c>
      <c r="F38" s="373"/>
      <c r="G38" s="410" t="s">
        <v>531</v>
      </c>
      <c r="H38" s="411"/>
    </row>
    <row r="39" spans="1:8" ht="24.95" customHeight="1">
      <c r="A39" s="381"/>
      <c r="B39" s="381"/>
      <c r="C39" s="394"/>
      <c r="D39" s="395"/>
      <c r="E39" s="412" t="s">
        <v>532</v>
      </c>
      <c r="F39" s="371"/>
      <c r="G39" s="410" t="s">
        <v>531</v>
      </c>
      <c r="H39" s="411"/>
    </row>
    <row r="40" spans="1:8" ht="45" customHeight="1">
      <c r="A40" s="381"/>
      <c r="B40" s="381"/>
      <c r="C40" s="394"/>
      <c r="D40" s="395"/>
      <c r="E40" s="370" t="s">
        <v>435</v>
      </c>
      <c r="F40" s="371"/>
      <c r="G40" s="410"/>
      <c r="H40" s="411"/>
    </row>
    <row r="41" spans="1:8" ht="24.95" customHeight="1">
      <c r="A41" s="381"/>
      <c r="B41" s="381"/>
      <c r="C41" s="394"/>
      <c r="D41" s="395"/>
      <c r="E41" s="370" t="s">
        <v>443</v>
      </c>
      <c r="F41" s="371"/>
      <c r="G41" s="410"/>
      <c r="H41" s="411"/>
    </row>
    <row r="42" spans="1:8" ht="24.95" customHeight="1">
      <c r="A42" s="381"/>
      <c r="B42" s="381"/>
      <c r="C42" s="381" t="s">
        <v>313</v>
      </c>
      <c r="D42" s="381"/>
      <c r="E42" s="406" t="s">
        <v>533</v>
      </c>
      <c r="F42" s="406"/>
      <c r="G42" s="407" t="s">
        <v>534</v>
      </c>
      <c r="H42" s="407"/>
    </row>
    <row r="43" spans="1:8" ht="24.95" customHeight="1">
      <c r="A43" s="381"/>
      <c r="B43" s="381"/>
      <c r="C43" s="381"/>
      <c r="D43" s="381"/>
      <c r="E43" s="408" t="s">
        <v>581</v>
      </c>
      <c r="F43" s="408"/>
      <c r="G43" s="409" t="s">
        <v>534</v>
      </c>
      <c r="H43" s="409"/>
    </row>
    <row r="44" spans="1:8" ht="24.95" customHeight="1">
      <c r="A44" s="381"/>
      <c r="B44" s="381"/>
      <c r="C44" s="392" t="s">
        <v>314</v>
      </c>
      <c r="D44" s="393"/>
      <c r="E44" s="396" t="s">
        <v>589</v>
      </c>
      <c r="F44" s="397"/>
      <c r="G44" s="398" t="s">
        <v>584</v>
      </c>
      <c r="H44" s="399"/>
    </row>
    <row r="45" spans="1:8" ht="24.95" customHeight="1">
      <c r="A45" s="381"/>
      <c r="B45" s="381"/>
      <c r="C45" s="394"/>
      <c r="D45" s="395"/>
      <c r="E45" s="396" t="s">
        <v>585</v>
      </c>
      <c r="F45" s="397"/>
      <c r="G45" s="400" t="s">
        <v>586</v>
      </c>
      <c r="H45" s="401"/>
    </row>
    <row r="46" spans="1:8" ht="24.95" customHeight="1">
      <c r="A46" s="381"/>
      <c r="B46" s="381"/>
      <c r="C46" s="394"/>
      <c r="D46" s="395"/>
      <c r="E46" s="396" t="s">
        <v>587</v>
      </c>
      <c r="F46" s="402"/>
      <c r="G46" s="403" t="s">
        <v>584</v>
      </c>
      <c r="H46" s="404"/>
    </row>
    <row r="47" spans="1:8" ht="24.95" customHeight="1">
      <c r="A47" s="381"/>
      <c r="B47" s="381"/>
      <c r="C47" s="394"/>
      <c r="D47" s="395"/>
      <c r="E47" s="384" t="s">
        <v>588</v>
      </c>
      <c r="F47" s="405"/>
      <c r="G47" s="384" t="s">
        <v>584</v>
      </c>
      <c r="H47" s="386"/>
    </row>
    <row r="48" spans="1:8" ht="24.95" customHeight="1">
      <c r="A48" s="381"/>
      <c r="B48" s="381" t="s">
        <v>290</v>
      </c>
      <c r="C48" s="382" t="s">
        <v>315</v>
      </c>
      <c r="D48" s="383"/>
      <c r="E48" s="369"/>
      <c r="F48" s="391"/>
      <c r="G48" s="384"/>
      <c r="H48" s="386"/>
    </row>
    <row r="49" spans="1:8" ht="39.75" customHeight="1">
      <c r="A49" s="381"/>
      <c r="B49" s="381"/>
      <c r="C49" s="381" t="s">
        <v>316</v>
      </c>
      <c r="D49" s="381"/>
      <c r="E49" s="372" t="s">
        <v>456</v>
      </c>
      <c r="F49" s="373"/>
      <c r="G49" s="374"/>
      <c r="H49" s="375"/>
    </row>
    <row r="50" spans="1:8" ht="39.75" customHeight="1">
      <c r="A50" s="381"/>
      <c r="B50" s="381"/>
      <c r="C50" s="381"/>
      <c r="D50" s="381"/>
      <c r="E50" s="372" t="s">
        <v>443</v>
      </c>
      <c r="F50" s="373"/>
      <c r="G50" s="374"/>
      <c r="H50" s="375"/>
    </row>
    <row r="51" spans="1:8" ht="24.95" customHeight="1">
      <c r="A51" s="381"/>
      <c r="B51" s="381"/>
      <c r="C51" s="381"/>
      <c r="D51" s="381"/>
      <c r="E51" s="369" t="s">
        <v>442</v>
      </c>
      <c r="F51" s="369"/>
      <c r="G51" s="384"/>
      <c r="H51" s="386"/>
    </row>
    <row r="52" spans="1:8" ht="24.95" customHeight="1">
      <c r="A52" s="381"/>
      <c r="B52" s="381"/>
      <c r="C52" s="382" t="s">
        <v>317</v>
      </c>
      <c r="D52" s="383"/>
      <c r="E52" s="384" t="s">
        <v>535</v>
      </c>
      <c r="F52" s="385"/>
      <c r="G52" s="384"/>
      <c r="H52" s="386"/>
    </row>
    <row r="53" spans="1:8" ht="24.95" customHeight="1">
      <c r="A53" s="381"/>
      <c r="B53" s="381" t="s">
        <v>318</v>
      </c>
      <c r="C53" s="387" t="s">
        <v>319</v>
      </c>
      <c r="D53" s="388"/>
      <c r="E53" s="384"/>
      <c r="F53" s="386"/>
      <c r="G53" s="389"/>
      <c r="H53" s="390"/>
    </row>
    <row r="54" spans="1:8" ht="24.95" customHeight="1">
      <c r="A54" s="381"/>
      <c r="B54" s="381"/>
      <c r="C54" s="387" t="s">
        <v>320</v>
      </c>
      <c r="D54" s="388"/>
      <c r="E54" s="384"/>
      <c r="F54" s="386"/>
      <c r="G54" s="389"/>
      <c r="H54" s="390"/>
    </row>
    <row r="55" spans="1:8" ht="24.95" customHeight="1">
      <c r="A55" s="381"/>
      <c r="B55" s="381" t="s">
        <v>321</v>
      </c>
      <c r="C55" s="381" t="s">
        <v>322</v>
      </c>
      <c r="D55" s="381"/>
      <c r="E55" s="369" t="s">
        <v>582</v>
      </c>
      <c r="F55" s="369"/>
      <c r="G55" s="369" t="s">
        <v>536</v>
      </c>
      <c r="H55" s="369"/>
    </row>
    <row r="56" spans="1:8" ht="24.95" customHeight="1">
      <c r="A56" s="381"/>
      <c r="B56" s="381"/>
      <c r="C56" s="381"/>
      <c r="D56" s="381"/>
      <c r="E56" s="369" t="s">
        <v>583</v>
      </c>
      <c r="F56" s="369"/>
      <c r="G56" s="369" t="s">
        <v>536</v>
      </c>
      <c r="H56" s="369"/>
    </row>
    <row r="57" spans="1:8">
      <c r="A57" s="378" t="s">
        <v>323</v>
      </c>
      <c r="B57" s="378"/>
      <c r="C57" s="378"/>
      <c r="D57" s="378"/>
      <c r="E57" s="378"/>
      <c r="F57" s="378"/>
      <c r="G57" s="378"/>
      <c r="H57" s="378"/>
    </row>
    <row r="58" spans="1:8">
      <c r="A58" s="378" t="s">
        <v>324</v>
      </c>
      <c r="B58" s="378"/>
      <c r="C58" s="378"/>
      <c r="D58" s="378"/>
      <c r="E58" s="378"/>
      <c r="F58" s="378"/>
      <c r="G58" s="378"/>
      <c r="H58" s="378"/>
    </row>
    <row r="59" spans="1:8">
      <c r="A59" s="378" t="s">
        <v>325</v>
      </c>
      <c r="B59" s="378"/>
      <c r="C59" s="378"/>
      <c r="D59" s="378"/>
      <c r="E59" s="378"/>
      <c r="F59" s="378"/>
      <c r="G59" s="378"/>
      <c r="H59" s="378"/>
    </row>
    <row r="60" spans="1:8">
      <c r="A60" s="378" t="s">
        <v>326</v>
      </c>
      <c r="B60" s="378"/>
      <c r="C60" s="378"/>
      <c r="D60" s="378"/>
      <c r="E60" s="378"/>
      <c r="F60" s="378"/>
      <c r="G60" s="378"/>
      <c r="H60" s="378"/>
    </row>
  </sheetData>
  <mergeCells count="123">
    <mergeCell ref="A2:H4"/>
    <mergeCell ref="A5:C5"/>
    <mergeCell ref="D5:H5"/>
    <mergeCell ref="A6:A23"/>
    <mergeCell ref="B6:C7"/>
    <mergeCell ref="D6:E7"/>
    <mergeCell ref="F6:H6"/>
    <mergeCell ref="B8:C8"/>
    <mergeCell ref="D8:E8"/>
    <mergeCell ref="B9:C9"/>
    <mergeCell ref="B13:C13"/>
    <mergeCell ref="D13:E13"/>
    <mergeCell ref="B14:C14"/>
    <mergeCell ref="D14:E14"/>
    <mergeCell ref="B15:C15"/>
    <mergeCell ref="D15:E15"/>
    <mergeCell ref="D9:E9"/>
    <mergeCell ref="B10:C10"/>
    <mergeCell ref="D10:E10"/>
    <mergeCell ref="B11:C11"/>
    <mergeCell ref="D11:E11"/>
    <mergeCell ref="B12:C12"/>
    <mergeCell ref="D12:E12"/>
    <mergeCell ref="B22:C22"/>
    <mergeCell ref="D22:E22"/>
    <mergeCell ref="B23:E23"/>
    <mergeCell ref="A24:A25"/>
    <mergeCell ref="B24:H24"/>
    <mergeCell ref="B25:H25"/>
    <mergeCell ref="B16:C16"/>
    <mergeCell ref="D16:E16"/>
    <mergeCell ref="B17:C17"/>
    <mergeCell ref="D17:E17"/>
    <mergeCell ref="B18:C18"/>
    <mergeCell ref="D18:E18"/>
    <mergeCell ref="E29:F29"/>
    <mergeCell ref="G29:H29"/>
    <mergeCell ref="E30:F30"/>
    <mergeCell ref="G30:H30"/>
    <mergeCell ref="E31:F31"/>
    <mergeCell ref="G31:H31"/>
    <mergeCell ref="A26:A56"/>
    <mergeCell ref="C26:D26"/>
    <mergeCell ref="E26:F26"/>
    <mergeCell ref="G26:H26"/>
    <mergeCell ref="B27:B47"/>
    <mergeCell ref="C27:D37"/>
    <mergeCell ref="E27:F27"/>
    <mergeCell ref="G27:H27"/>
    <mergeCell ref="E28:F28"/>
    <mergeCell ref="G28:H28"/>
    <mergeCell ref="E32:F32"/>
    <mergeCell ref="G32:H32"/>
    <mergeCell ref="E33:F33"/>
    <mergeCell ref="G33:H33"/>
    <mergeCell ref="E37:F37"/>
    <mergeCell ref="G37:H37"/>
    <mergeCell ref="E34:F34"/>
    <mergeCell ref="E35:F35"/>
    <mergeCell ref="E36:F36"/>
    <mergeCell ref="E47:F47"/>
    <mergeCell ref="G47:H47"/>
    <mergeCell ref="C42:D43"/>
    <mergeCell ref="E42:F42"/>
    <mergeCell ref="G42:H42"/>
    <mergeCell ref="E43:F43"/>
    <mergeCell ref="G43:H43"/>
    <mergeCell ref="C38:D41"/>
    <mergeCell ref="E38:F38"/>
    <mergeCell ref="G38:H38"/>
    <mergeCell ref="E39:F39"/>
    <mergeCell ref="G39:H39"/>
    <mergeCell ref="G40:H40"/>
    <mergeCell ref="E41:F41"/>
    <mergeCell ref="G41:H41"/>
    <mergeCell ref="A57:H57"/>
    <mergeCell ref="A58:H58"/>
    <mergeCell ref="A59:H59"/>
    <mergeCell ref="A60:H60"/>
    <mergeCell ref="B19:C19"/>
    <mergeCell ref="B20:C20"/>
    <mergeCell ref="B21:C21"/>
    <mergeCell ref="B55:B56"/>
    <mergeCell ref="C55:D56"/>
    <mergeCell ref="E55:F55"/>
    <mergeCell ref="G55:H55"/>
    <mergeCell ref="E56:F56"/>
    <mergeCell ref="G56:H56"/>
    <mergeCell ref="C52:D52"/>
    <mergeCell ref="E52:F52"/>
    <mergeCell ref="G52:H52"/>
    <mergeCell ref="B53:B54"/>
    <mergeCell ref="C53:D53"/>
    <mergeCell ref="E53:F53"/>
    <mergeCell ref="G53:H53"/>
    <mergeCell ref="C54:D54"/>
    <mergeCell ref="E54:F54"/>
    <mergeCell ref="G54:H54"/>
    <mergeCell ref="B48:B52"/>
    <mergeCell ref="G34:H34"/>
    <mergeCell ref="G35:H35"/>
    <mergeCell ref="G36:H36"/>
    <mergeCell ref="E40:F40"/>
    <mergeCell ref="E50:F50"/>
    <mergeCell ref="G50:H50"/>
    <mergeCell ref="D19:E19"/>
    <mergeCell ref="D20:E20"/>
    <mergeCell ref="D21:E21"/>
    <mergeCell ref="C48:D48"/>
    <mergeCell ref="E48:F48"/>
    <mergeCell ref="G48:H48"/>
    <mergeCell ref="C49:D51"/>
    <mergeCell ref="E49:F49"/>
    <mergeCell ref="G49:H49"/>
    <mergeCell ref="E51:F51"/>
    <mergeCell ref="G51:H51"/>
    <mergeCell ref="C44:D47"/>
    <mergeCell ref="E44:F44"/>
    <mergeCell ref="G44:H44"/>
    <mergeCell ref="E45:F45"/>
    <mergeCell ref="G45:H45"/>
    <mergeCell ref="E46:F46"/>
    <mergeCell ref="G46:H46"/>
  </mergeCells>
  <phoneticPr fontId="5"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pageSetUpPr fitToPage="1"/>
  </sheetPr>
  <dimension ref="A1:E40"/>
  <sheetViews>
    <sheetView workbookViewId="0">
      <selection activeCell="D22" sqref="D22"/>
    </sheetView>
  </sheetViews>
  <sheetFormatPr defaultColWidth="16" defaultRowHeight="11.25"/>
  <cols>
    <col min="1" max="1" width="33.33203125" customWidth="1"/>
    <col min="2" max="2" width="26.6640625" customWidth="1"/>
    <col min="3" max="4" width="33.33203125" customWidth="1"/>
    <col min="5" max="5" width="8.83203125" style="137" customWidth="1"/>
  </cols>
  <sheetData>
    <row r="1" spans="1:5" ht="20.100000000000001" customHeight="1">
      <c r="D1" s="169" t="s">
        <v>1</v>
      </c>
    </row>
    <row r="2" spans="1:5" ht="20.25" customHeight="1">
      <c r="A2" s="294" t="s">
        <v>2</v>
      </c>
      <c r="B2" s="295"/>
      <c r="C2" s="295"/>
      <c r="D2" s="295"/>
    </row>
    <row r="3" spans="1:5" ht="15" customHeight="1">
      <c r="A3" s="103"/>
      <c r="B3" s="103"/>
      <c r="C3" s="103"/>
      <c r="D3" s="18" t="s">
        <v>3</v>
      </c>
    </row>
    <row r="4" spans="1:5" ht="15" customHeight="1">
      <c r="A4" s="296" t="s">
        <v>4</v>
      </c>
      <c r="B4" s="296"/>
      <c r="C4" s="296" t="s">
        <v>5</v>
      </c>
      <c r="D4" s="296"/>
    </row>
    <row r="5" spans="1:5" ht="15" customHeight="1">
      <c r="A5" s="104" t="s">
        <v>6</v>
      </c>
      <c r="B5" s="104" t="s">
        <v>7</v>
      </c>
      <c r="C5" s="104" t="s">
        <v>6</v>
      </c>
      <c r="D5" s="104" t="s">
        <v>7</v>
      </c>
      <c r="E5" s="137" t="s">
        <v>8</v>
      </c>
    </row>
    <row r="6" spans="1:5" ht="15" customHeight="1">
      <c r="A6" s="105" t="s">
        <v>9</v>
      </c>
      <c r="B6" s="170">
        <v>859.1</v>
      </c>
      <c r="C6" s="105" t="s">
        <v>10</v>
      </c>
      <c r="D6" s="170">
        <v>744.56</v>
      </c>
      <c r="E6" s="137">
        <v>201</v>
      </c>
    </row>
    <row r="7" spans="1:5" ht="15" customHeight="1">
      <c r="A7" s="105" t="s">
        <v>11</v>
      </c>
      <c r="B7" s="105"/>
      <c r="C7" s="105" t="s">
        <v>12</v>
      </c>
      <c r="D7" s="105"/>
    </row>
    <row r="8" spans="1:5" ht="15" customHeight="1">
      <c r="A8" s="105" t="s">
        <v>13</v>
      </c>
      <c r="B8" s="105"/>
      <c r="C8" s="105" t="s">
        <v>14</v>
      </c>
      <c r="D8" s="105"/>
      <c r="E8" s="137">
        <v>203</v>
      </c>
    </row>
    <row r="9" spans="1:5" ht="15" customHeight="1">
      <c r="A9" s="105" t="s">
        <v>15</v>
      </c>
      <c r="B9" s="105"/>
      <c r="C9" s="105" t="s">
        <v>16</v>
      </c>
      <c r="D9" s="105"/>
      <c r="E9" s="137">
        <v>204</v>
      </c>
    </row>
    <row r="10" spans="1:5" ht="15" customHeight="1">
      <c r="A10" s="105" t="s">
        <v>17</v>
      </c>
      <c r="B10" s="105"/>
      <c r="C10" s="105" t="s">
        <v>18</v>
      </c>
      <c r="D10" s="105"/>
    </row>
    <row r="11" spans="1:5" ht="15" customHeight="1">
      <c r="A11" s="105" t="s">
        <v>19</v>
      </c>
      <c r="B11" s="105"/>
      <c r="C11" s="105" t="s">
        <v>20</v>
      </c>
      <c r="D11" s="105"/>
    </row>
    <row r="12" spans="1:5" ht="15" customHeight="1">
      <c r="A12" s="105"/>
      <c r="B12" s="105"/>
      <c r="C12" s="105" t="s">
        <v>21</v>
      </c>
      <c r="D12" s="120"/>
    </row>
    <row r="13" spans="1:5" ht="15" customHeight="1">
      <c r="A13" s="105"/>
      <c r="B13" s="105"/>
      <c r="C13" s="171" t="s">
        <v>22</v>
      </c>
      <c r="D13" s="131">
        <v>52.79</v>
      </c>
      <c r="E13" s="137">
        <v>208</v>
      </c>
    </row>
    <row r="14" spans="1:5" ht="15" customHeight="1">
      <c r="A14" s="105"/>
      <c r="B14" s="105"/>
      <c r="C14" s="105" t="s">
        <v>23</v>
      </c>
      <c r="D14" s="123"/>
    </row>
    <row r="15" spans="1:5" ht="15" customHeight="1">
      <c r="A15" s="105"/>
      <c r="B15" s="105"/>
      <c r="C15" s="105" t="s">
        <v>24</v>
      </c>
      <c r="D15" s="114">
        <v>27.37</v>
      </c>
      <c r="E15" s="137">
        <v>210</v>
      </c>
    </row>
    <row r="16" spans="1:5" ht="15" customHeight="1">
      <c r="A16" s="105"/>
      <c r="B16" s="105"/>
      <c r="C16" s="105" t="s">
        <v>25</v>
      </c>
      <c r="D16" s="105"/>
    </row>
    <row r="17" spans="1:5" ht="15" customHeight="1">
      <c r="A17" s="105"/>
      <c r="B17" s="105"/>
      <c r="C17" s="105" t="s">
        <v>26</v>
      </c>
      <c r="D17" s="105"/>
    </row>
    <row r="18" spans="1:5" ht="15" customHeight="1">
      <c r="A18" s="105"/>
      <c r="B18" s="105"/>
      <c r="C18" s="105" t="s">
        <v>27</v>
      </c>
      <c r="D18" s="114"/>
    </row>
    <row r="19" spans="1:5" ht="15" customHeight="1">
      <c r="A19" s="105"/>
      <c r="B19" s="105"/>
      <c r="C19" s="105" t="s">
        <v>28</v>
      </c>
      <c r="D19" s="105"/>
    </row>
    <row r="20" spans="1:5" ht="15" customHeight="1">
      <c r="A20" s="105"/>
      <c r="B20" s="105"/>
      <c r="C20" s="105" t="s">
        <v>29</v>
      </c>
      <c r="D20" s="105"/>
    </row>
    <row r="21" spans="1:5" ht="15" customHeight="1">
      <c r="A21" s="105"/>
      <c r="B21" s="105"/>
      <c r="C21" s="105" t="s">
        <v>30</v>
      </c>
      <c r="D21" s="105"/>
    </row>
    <row r="22" spans="1:5" ht="15" customHeight="1">
      <c r="A22" s="105"/>
      <c r="B22" s="105"/>
      <c r="C22" s="105" t="s">
        <v>31</v>
      </c>
      <c r="D22" s="105"/>
      <c r="E22" s="137">
        <v>217</v>
      </c>
    </row>
    <row r="23" spans="1:5" ht="15" customHeight="1">
      <c r="A23" s="105"/>
      <c r="B23" s="105"/>
      <c r="C23" s="105" t="s">
        <v>32</v>
      </c>
      <c r="D23" s="105"/>
    </row>
    <row r="24" spans="1:5" ht="15" customHeight="1">
      <c r="A24" s="105"/>
      <c r="B24" s="105"/>
      <c r="C24" s="105" t="s">
        <v>33</v>
      </c>
      <c r="D24" s="105"/>
    </row>
    <row r="25" spans="1:5" ht="15" customHeight="1">
      <c r="A25" s="105"/>
      <c r="B25" s="105"/>
      <c r="C25" s="105" t="s">
        <v>34</v>
      </c>
      <c r="D25" s="114">
        <v>34.380000000000003</v>
      </c>
      <c r="E25" s="137">
        <v>221</v>
      </c>
    </row>
    <row r="26" spans="1:5" ht="15" customHeight="1">
      <c r="A26" s="105"/>
      <c r="B26" s="105"/>
      <c r="C26" s="105" t="s">
        <v>35</v>
      </c>
      <c r="D26" s="105"/>
    </row>
    <row r="27" spans="1:5" ht="15" customHeight="1">
      <c r="A27" s="105"/>
      <c r="B27" s="105"/>
      <c r="C27" s="105" t="s">
        <v>36</v>
      </c>
      <c r="D27" s="105"/>
    </row>
    <row r="28" spans="1:5" ht="15" customHeight="1">
      <c r="A28" s="105"/>
      <c r="B28" s="105"/>
      <c r="C28" s="105" t="s">
        <v>37</v>
      </c>
      <c r="D28" s="105"/>
    </row>
    <row r="29" spans="1:5" ht="15" customHeight="1">
      <c r="A29" s="105"/>
      <c r="B29" s="105"/>
      <c r="C29" s="105" t="s">
        <v>38</v>
      </c>
      <c r="D29" s="105"/>
    </row>
    <row r="30" spans="1:5" ht="15" customHeight="1">
      <c r="A30" s="105"/>
      <c r="B30" s="105"/>
      <c r="C30" s="105" t="s">
        <v>39</v>
      </c>
      <c r="D30" s="105"/>
    </row>
    <row r="31" spans="1:5" ht="15" customHeight="1">
      <c r="A31" s="105"/>
      <c r="B31" s="105"/>
      <c r="C31" s="105" t="s">
        <v>40</v>
      </c>
      <c r="D31" s="105"/>
    </row>
    <row r="32" spans="1:5" ht="15" customHeight="1">
      <c r="A32" s="105"/>
      <c r="B32" s="105"/>
      <c r="C32" s="105" t="s">
        <v>41</v>
      </c>
      <c r="D32" s="105"/>
    </row>
    <row r="33" spans="1:5" ht="15" customHeight="1">
      <c r="A33" s="105"/>
      <c r="B33" s="105"/>
      <c r="C33" s="105" t="s">
        <v>42</v>
      </c>
      <c r="D33" s="105"/>
    </row>
    <row r="34" spans="1:5" ht="15" customHeight="1">
      <c r="A34" s="105"/>
      <c r="B34" s="105"/>
      <c r="C34" s="105" t="s">
        <v>43</v>
      </c>
      <c r="D34" s="105"/>
      <c r="E34" s="137">
        <v>224</v>
      </c>
    </row>
    <row r="35" spans="1:5" ht="15" customHeight="1">
      <c r="A35" s="104" t="s">
        <v>44</v>
      </c>
      <c r="B35" s="170">
        <f>SUM(B6:B34)</f>
        <v>859.1</v>
      </c>
      <c r="C35" s="104" t="s">
        <v>45</v>
      </c>
      <c r="D35" s="170">
        <f>SUM(D6:D34)</f>
        <v>859.09999999999991</v>
      </c>
    </row>
    <row r="36" spans="1:5" ht="15" customHeight="1">
      <c r="A36" s="105" t="s">
        <v>46</v>
      </c>
      <c r="B36" s="172"/>
      <c r="C36" s="105" t="s">
        <v>47</v>
      </c>
      <c r="D36" s="172"/>
    </row>
    <row r="37" spans="1:5" ht="15" customHeight="1">
      <c r="A37" s="105" t="s">
        <v>48</v>
      </c>
      <c r="B37" s="170"/>
      <c r="C37" s="105" t="s">
        <v>49</v>
      </c>
      <c r="D37" s="172"/>
    </row>
    <row r="38" spans="1:5" ht="15" customHeight="1">
      <c r="A38" s="105"/>
      <c r="B38" s="172"/>
      <c r="C38" s="105" t="s">
        <v>50</v>
      </c>
      <c r="D38" s="172"/>
    </row>
    <row r="39" spans="1:5" ht="15" customHeight="1">
      <c r="A39" s="105"/>
      <c r="B39" s="172"/>
      <c r="C39" s="105"/>
      <c r="D39" s="172"/>
    </row>
    <row r="40" spans="1:5" ht="15" customHeight="1">
      <c r="A40" s="104" t="s">
        <v>51</v>
      </c>
      <c r="B40" s="170">
        <f>B35+B36+B37</f>
        <v>859.1</v>
      </c>
      <c r="C40" s="104" t="s">
        <v>52</v>
      </c>
      <c r="D40" s="170">
        <f>D35+D36+D38</f>
        <v>859.09999999999991</v>
      </c>
    </row>
  </sheetData>
  <mergeCells count="3">
    <mergeCell ref="A2:D2"/>
    <mergeCell ref="A4:B4"/>
    <mergeCell ref="C4:D4"/>
  </mergeCells>
  <phoneticPr fontId="5" type="noConversion"/>
  <pageMargins left="1.21" right="0.75" top="0.68" bottom="1" header="0.5" footer="0.5"/>
  <pageSetup paperSize="9" fitToHeight="0" orientation="landscape" useFirstPageNumber="1"/>
  <headerFooter scaleWithDoc="0" alignWithMargins="0"/>
</worksheet>
</file>

<file path=xl/worksheets/sheet3.xml><?xml version="1.0" encoding="utf-8"?>
<worksheet xmlns="http://schemas.openxmlformats.org/spreadsheetml/2006/main" xmlns:r="http://schemas.openxmlformats.org/officeDocument/2006/relationships">
  <sheetPr>
    <pageSetUpPr fitToPage="1"/>
  </sheetPr>
  <dimension ref="A1:T33"/>
  <sheetViews>
    <sheetView workbookViewId="0">
      <selection activeCell="A12" sqref="A12:H20"/>
    </sheetView>
  </sheetViews>
  <sheetFormatPr defaultRowHeight="12.75" customHeight="1"/>
  <cols>
    <col min="1" max="3" width="5.1640625" style="13" customWidth="1"/>
    <col min="4" max="4" width="9.1640625" style="13" customWidth="1"/>
    <col min="5" max="5" width="38" style="13" customWidth="1"/>
    <col min="6" max="10" width="13.33203125" style="13" customWidth="1"/>
    <col min="11" max="14" width="12.1640625" style="13" customWidth="1"/>
    <col min="15" max="15" width="11.83203125" style="13" customWidth="1"/>
    <col min="16" max="17" width="10.6640625" style="13" customWidth="1"/>
    <col min="18" max="18" width="12.1640625" style="13" customWidth="1"/>
    <col min="19" max="19" width="9.83203125" style="13" customWidth="1"/>
    <col min="20" max="20" width="10.6640625" style="13" customWidth="1"/>
    <col min="21" max="16384" width="9.33203125" style="13"/>
  </cols>
  <sheetData>
    <row r="1" spans="1:20" ht="20.100000000000001" customHeight="1">
      <c r="A1" s="14"/>
      <c r="B1" s="14"/>
      <c r="C1" s="14"/>
      <c r="D1" s="14"/>
      <c r="E1" s="14"/>
      <c r="F1" s="14"/>
      <c r="G1" s="14"/>
      <c r="H1" s="14"/>
      <c r="I1" s="14"/>
      <c r="J1" s="14"/>
      <c r="K1" s="14"/>
      <c r="L1" s="14"/>
      <c r="M1" s="14"/>
      <c r="N1" s="14"/>
      <c r="O1" s="14"/>
      <c r="P1" s="14"/>
      <c r="Q1" s="14"/>
      <c r="R1" s="14"/>
      <c r="S1" s="168"/>
      <c r="T1" s="169" t="s">
        <v>53</v>
      </c>
    </row>
    <row r="2" spans="1:20" ht="20.100000000000001" customHeight="1">
      <c r="A2" s="297" t="s">
        <v>54</v>
      </c>
      <c r="B2" s="297"/>
      <c r="C2" s="297"/>
      <c r="D2" s="297"/>
      <c r="E2" s="297"/>
      <c r="F2" s="297"/>
      <c r="G2" s="297"/>
      <c r="H2" s="297"/>
      <c r="I2" s="297"/>
      <c r="J2" s="297"/>
      <c r="K2" s="297"/>
      <c r="L2" s="297"/>
      <c r="M2" s="297"/>
      <c r="N2" s="297"/>
      <c r="O2" s="297"/>
      <c r="P2" s="297"/>
      <c r="Q2" s="297"/>
      <c r="R2" s="297"/>
      <c r="S2" s="297"/>
      <c r="T2" s="297"/>
    </row>
    <row r="3" spans="1:20" ht="20.100000000000001" customHeight="1">
      <c r="A3" s="16"/>
      <c r="B3" s="16"/>
      <c r="C3" s="16"/>
      <c r="D3" s="16"/>
      <c r="E3" s="16"/>
      <c r="F3" s="14"/>
      <c r="G3" s="14"/>
      <c r="H3" s="14"/>
      <c r="I3" s="14"/>
      <c r="J3" s="14"/>
      <c r="K3" s="14"/>
      <c r="L3" s="14"/>
      <c r="M3" s="14"/>
      <c r="N3" s="14"/>
      <c r="O3" s="14"/>
      <c r="P3" s="14"/>
      <c r="Q3" s="14"/>
      <c r="R3" s="14"/>
      <c r="S3" s="36"/>
      <c r="T3" s="18" t="s">
        <v>55</v>
      </c>
    </row>
    <row r="4" spans="1:20" ht="20.100000000000001" customHeight="1">
      <c r="A4" s="19" t="s">
        <v>56</v>
      </c>
      <c r="B4" s="19"/>
      <c r="C4" s="19"/>
      <c r="D4" s="20"/>
      <c r="E4" s="21"/>
      <c r="F4" s="298" t="s">
        <v>57</v>
      </c>
      <c r="G4" s="302" t="s">
        <v>58</v>
      </c>
      <c r="H4" s="298" t="s">
        <v>59</v>
      </c>
      <c r="I4" s="298" t="s">
        <v>60</v>
      </c>
      <c r="J4" s="298" t="s">
        <v>61</v>
      </c>
      <c r="K4" s="298" t="s">
        <v>62</v>
      </c>
      <c r="L4" s="298"/>
      <c r="M4" s="298" t="s">
        <v>63</v>
      </c>
      <c r="N4" s="23" t="s">
        <v>64</v>
      </c>
      <c r="O4" s="159"/>
      <c r="P4" s="159"/>
      <c r="Q4" s="159"/>
      <c r="R4" s="159"/>
      <c r="S4" s="298" t="s">
        <v>65</v>
      </c>
      <c r="T4" s="298" t="s">
        <v>66</v>
      </c>
    </row>
    <row r="5" spans="1:20" ht="20.100000000000001" customHeight="1">
      <c r="A5" s="22" t="s">
        <v>67</v>
      </c>
      <c r="B5" s="22"/>
      <c r="C5" s="150"/>
      <c r="D5" s="299" t="s">
        <v>68</v>
      </c>
      <c r="E5" s="299" t="s">
        <v>69</v>
      </c>
      <c r="F5" s="298"/>
      <c r="G5" s="302"/>
      <c r="H5" s="298"/>
      <c r="I5" s="298"/>
      <c r="J5" s="298"/>
      <c r="K5" s="304" t="s">
        <v>70</v>
      </c>
      <c r="L5" s="298" t="s">
        <v>71</v>
      </c>
      <c r="M5" s="298"/>
      <c r="N5" s="298" t="s">
        <v>72</v>
      </c>
      <c r="O5" s="298" t="s">
        <v>73</v>
      </c>
      <c r="P5" s="298" t="s">
        <v>74</v>
      </c>
      <c r="Q5" s="298" t="s">
        <v>75</v>
      </c>
      <c r="R5" s="298" t="s">
        <v>76</v>
      </c>
      <c r="S5" s="298"/>
      <c r="T5" s="298"/>
    </row>
    <row r="6" spans="1:20" ht="30.75" customHeight="1">
      <c r="A6" s="25" t="s">
        <v>77</v>
      </c>
      <c r="B6" s="25" t="s">
        <v>78</v>
      </c>
      <c r="C6" s="26" t="s">
        <v>79</v>
      </c>
      <c r="D6" s="300"/>
      <c r="E6" s="300"/>
      <c r="F6" s="301"/>
      <c r="G6" s="303"/>
      <c r="H6" s="301"/>
      <c r="I6" s="301"/>
      <c r="J6" s="301"/>
      <c r="K6" s="305"/>
      <c r="L6" s="301"/>
      <c r="M6" s="301"/>
      <c r="N6" s="301"/>
      <c r="O6" s="301"/>
      <c r="P6" s="301"/>
      <c r="Q6" s="301"/>
      <c r="R6" s="301"/>
      <c r="S6" s="301"/>
      <c r="T6" s="301"/>
    </row>
    <row r="7" spans="1:20" ht="30.75" customHeight="1">
      <c r="A7" s="25"/>
      <c r="B7" s="25"/>
      <c r="C7" s="26"/>
      <c r="D7" s="27"/>
      <c r="E7" s="72" t="s">
        <v>57</v>
      </c>
      <c r="F7" s="151">
        <f>SUM(F8:F22)</f>
        <v>859.1</v>
      </c>
      <c r="G7" s="151"/>
      <c r="H7" s="151">
        <f>SUM(H8:H22)</f>
        <v>859.1</v>
      </c>
      <c r="I7" s="28"/>
      <c r="J7" s="28"/>
      <c r="K7" s="160"/>
      <c r="L7" s="28"/>
      <c r="M7" s="28"/>
      <c r="N7" s="83"/>
      <c r="O7" s="27"/>
      <c r="P7" s="27"/>
      <c r="Q7" s="27"/>
      <c r="R7" s="28"/>
      <c r="S7" s="83"/>
      <c r="T7" s="28"/>
    </row>
    <row r="8" spans="1:20" s="148" customFormat="1" ht="23.45" customHeight="1">
      <c r="A8" s="63"/>
      <c r="B8" s="63"/>
      <c r="C8" s="63"/>
      <c r="D8" s="152">
        <v>101001</v>
      </c>
      <c r="E8" s="63" t="s">
        <v>329</v>
      </c>
      <c r="F8" s="153"/>
      <c r="G8" s="153"/>
      <c r="H8" s="153"/>
      <c r="I8" s="161"/>
      <c r="J8" s="162"/>
      <c r="K8" s="162"/>
      <c r="L8" s="152"/>
      <c r="M8" s="162"/>
      <c r="N8" s="163"/>
      <c r="O8" s="153"/>
      <c r="P8" s="153"/>
      <c r="Q8" s="153"/>
      <c r="R8" s="162"/>
      <c r="S8" s="163"/>
      <c r="T8" s="162"/>
    </row>
    <row r="9" spans="1:20" s="148" customFormat="1" ht="23.45" customHeight="1">
      <c r="A9" s="111" t="s">
        <v>80</v>
      </c>
      <c r="B9" s="194" t="s">
        <v>344</v>
      </c>
      <c r="C9" s="111" t="s">
        <v>81</v>
      </c>
      <c r="D9" s="152"/>
      <c r="E9" s="111" t="s">
        <v>82</v>
      </c>
      <c r="F9" s="153">
        <v>376.06</v>
      </c>
      <c r="G9" s="153"/>
      <c r="H9" s="153">
        <v>376.06</v>
      </c>
      <c r="I9" s="162"/>
      <c r="J9" s="162"/>
      <c r="K9" s="162"/>
      <c r="L9" s="162"/>
      <c r="M9" s="162"/>
      <c r="N9" s="163"/>
      <c r="O9" s="153"/>
      <c r="P9" s="153"/>
      <c r="Q9" s="153"/>
      <c r="R9" s="162"/>
      <c r="S9" s="163"/>
      <c r="T9" s="162"/>
    </row>
    <row r="10" spans="1:20" s="148" customFormat="1" ht="23.45" customHeight="1">
      <c r="A10" s="191" t="s">
        <v>343</v>
      </c>
      <c r="B10" s="191" t="s">
        <v>344</v>
      </c>
      <c r="C10" s="191" t="s">
        <v>345</v>
      </c>
      <c r="D10" s="187"/>
      <c r="E10" s="191" t="s">
        <v>346</v>
      </c>
      <c r="F10" s="188">
        <v>68</v>
      </c>
      <c r="G10" s="188"/>
      <c r="H10" s="188">
        <v>68</v>
      </c>
      <c r="I10" s="189"/>
      <c r="J10" s="189"/>
      <c r="K10" s="189"/>
      <c r="L10" s="189"/>
      <c r="M10" s="189"/>
      <c r="N10" s="190"/>
      <c r="O10" s="188"/>
      <c r="P10" s="188"/>
      <c r="Q10" s="188"/>
      <c r="R10" s="189"/>
      <c r="S10" s="190"/>
      <c r="T10" s="189"/>
    </row>
    <row r="11" spans="1:20" s="148" customFormat="1" ht="23.45" customHeight="1">
      <c r="A11" s="191" t="s">
        <v>343</v>
      </c>
      <c r="B11" s="191" t="s">
        <v>344</v>
      </c>
      <c r="C11" s="191" t="s">
        <v>344</v>
      </c>
      <c r="D11" s="187"/>
      <c r="E11" s="191" t="s">
        <v>347</v>
      </c>
      <c r="F11" s="188">
        <v>140.5</v>
      </c>
      <c r="G11" s="188"/>
      <c r="H11" s="188">
        <v>140.5</v>
      </c>
      <c r="I11" s="189"/>
      <c r="J11" s="189"/>
      <c r="K11" s="189"/>
      <c r="L11" s="189"/>
      <c r="M11" s="189"/>
      <c r="N11" s="190"/>
      <c r="O11" s="188"/>
      <c r="P11" s="188"/>
      <c r="Q11" s="188"/>
      <c r="R11" s="189"/>
      <c r="S11" s="190"/>
      <c r="T11" s="189"/>
    </row>
    <row r="12" spans="1:20" s="148" customFormat="1" ht="23.45" customHeight="1">
      <c r="A12" s="191" t="s">
        <v>343</v>
      </c>
      <c r="B12" s="191" t="s">
        <v>344</v>
      </c>
      <c r="C12" s="191" t="s">
        <v>348</v>
      </c>
      <c r="D12" s="187"/>
      <c r="E12" s="191" t="s">
        <v>347</v>
      </c>
      <c r="F12" s="188">
        <v>60</v>
      </c>
      <c r="G12" s="188"/>
      <c r="H12" s="188">
        <v>60</v>
      </c>
      <c r="I12" s="189"/>
      <c r="J12" s="189"/>
      <c r="K12" s="189"/>
      <c r="L12" s="189"/>
      <c r="M12" s="189"/>
      <c r="N12" s="190"/>
      <c r="O12" s="188"/>
      <c r="P12" s="188"/>
      <c r="Q12" s="188"/>
      <c r="R12" s="189"/>
      <c r="S12" s="190"/>
      <c r="T12" s="189"/>
    </row>
    <row r="13" spans="1:20" s="148" customFormat="1" ht="23.45" customHeight="1">
      <c r="A13" s="191" t="s">
        <v>343</v>
      </c>
      <c r="B13" s="191" t="s">
        <v>344</v>
      </c>
      <c r="C13" s="191" t="s">
        <v>349</v>
      </c>
      <c r="D13" s="187"/>
      <c r="E13" s="191" t="s">
        <v>347</v>
      </c>
      <c r="F13" s="188">
        <v>50</v>
      </c>
      <c r="G13" s="188"/>
      <c r="H13" s="188">
        <v>50</v>
      </c>
      <c r="I13" s="189"/>
      <c r="J13" s="189"/>
      <c r="K13" s="189"/>
      <c r="L13" s="189"/>
      <c r="M13" s="189"/>
      <c r="N13" s="190"/>
      <c r="O13" s="188"/>
      <c r="P13" s="188"/>
      <c r="Q13" s="188"/>
      <c r="R13" s="189"/>
      <c r="S13" s="190"/>
      <c r="T13" s="189"/>
    </row>
    <row r="14" spans="1:20" s="148" customFormat="1" ht="23.45" customHeight="1">
      <c r="A14" s="191" t="s">
        <v>343</v>
      </c>
      <c r="B14" s="191" t="s">
        <v>344</v>
      </c>
      <c r="C14" s="191" t="s">
        <v>350</v>
      </c>
      <c r="D14" s="187"/>
      <c r="E14" s="191" t="s">
        <v>347</v>
      </c>
      <c r="F14" s="188">
        <v>35</v>
      </c>
      <c r="G14" s="188"/>
      <c r="H14" s="188">
        <v>35</v>
      </c>
      <c r="I14" s="189"/>
      <c r="J14" s="189"/>
      <c r="K14" s="189"/>
      <c r="L14" s="189"/>
      <c r="M14" s="189"/>
      <c r="N14" s="190"/>
      <c r="O14" s="188"/>
      <c r="P14" s="188"/>
      <c r="Q14" s="188"/>
      <c r="R14" s="189"/>
      <c r="S14" s="190"/>
      <c r="T14" s="189"/>
    </row>
    <row r="15" spans="1:20" s="148" customFormat="1" ht="23.45" customHeight="1">
      <c r="A15" s="191"/>
      <c r="B15" s="191"/>
      <c r="C15" s="191"/>
      <c r="D15" s="187"/>
      <c r="E15" s="191" t="s">
        <v>351</v>
      </c>
      <c r="F15" s="188">
        <v>15</v>
      </c>
      <c r="G15" s="188"/>
      <c r="H15" s="188">
        <v>15</v>
      </c>
      <c r="I15" s="189"/>
      <c r="J15" s="189"/>
      <c r="K15" s="189"/>
      <c r="L15" s="189"/>
      <c r="M15" s="189"/>
      <c r="N15" s="190"/>
      <c r="O15" s="188"/>
      <c r="P15" s="188"/>
      <c r="Q15" s="188"/>
      <c r="R15" s="189"/>
      <c r="S15" s="190"/>
      <c r="T15" s="189"/>
    </row>
    <row r="16" spans="1:20" s="148" customFormat="1" ht="23.45" customHeight="1">
      <c r="A16" s="63" t="s">
        <v>83</v>
      </c>
      <c r="B16" s="63" t="s">
        <v>84</v>
      </c>
      <c r="C16" s="63" t="s">
        <v>84</v>
      </c>
      <c r="D16" s="152"/>
      <c r="E16" s="63" t="s">
        <v>85</v>
      </c>
      <c r="F16" s="153">
        <v>45.84</v>
      </c>
      <c r="G16" s="153"/>
      <c r="H16" s="153">
        <v>45.84</v>
      </c>
      <c r="I16" s="162"/>
      <c r="J16" s="162"/>
      <c r="K16" s="162"/>
      <c r="L16" s="162"/>
      <c r="M16" s="162"/>
      <c r="N16" s="163"/>
      <c r="O16" s="153"/>
      <c r="P16" s="153"/>
      <c r="Q16" s="153"/>
      <c r="R16" s="162"/>
      <c r="S16" s="163"/>
      <c r="T16" s="162"/>
    </row>
    <row r="17" spans="1:20" s="149" customFormat="1" ht="24.75" customHeight="1">
      <c r="A17" s="182" t="s">
        <v>334</v>
      </c>
      <c r="B17" s="182" t="s">
        <v>335</v>
      </c>
      <c r="C17" s="182" t="s">
        <v>336</v>
      </c>
      <c r="D17" s="115"/>
      <c r="E17" s="181" t="s">
        <v>330</v>
      </c>
      <c r="F17" s="154">
        <v>6.95</v>
      </c>
      <c r="G17" s="154"/>
      <c r="H17" s="154">
        <v>6.95</v>
      </c>
      <c r="I17" s="164"/>
      <c r="J17" s="164"/>
      <c r="K17" s="164"/>
      <c r="L17" s="164"/>
      <c r="M17" s="164"/>
      <c r="N17" s="165"/>
      <c r="O17" s="154"/>
      <c r="P17" s="154"/>
      <c r="Q17" s="154"/>
      <c r="R17" s="164"/>
      <c r="S17" s="165"/>
      <c r="T17" s="164"/>
    </row>
    <row r="18" spans="1:20" s="149" customFormat="1" ht="23.45" customHeight="1">
      <c r="A18" s="184" t="s">
        <v>331</v>
      </c>
      <c r="B18" s="184" t="s">
        <v>332</v>
      </c>
      <c r="C18" s="184" t="s">
        <v>333</v>
      </c>
      <c r="D18" s="115"/>
      <c r="E18" s="183" t="s">
        <v>254</v>
      </c>
      <c r="F18" s="154">
        <v>24.59</v>
      </c>
      <c r="G18" s="154"/>
      <c r="H18" s="154">
        <v>24.59</v>
      </c>
      <c r="I18" s="164"/>
      <c r="J18" s="164"/>
      <c r="K18" s="164"/>
      <c r="L18" s="164"/>
      <c r="M18" s="164"/>
      <c r="N18" s="165"/>
      <c r="O18" s="154"/>
      <c r="P18" s="154"/>
      <c r="Q18" s="154"/>
      <c r="R18" s="164"/>
      <c r="S18" s="165"/>
      <c r="T18" s="164"/>
    </row>
    <row r="19" spans="1:20" s="149" customFormat="1" ht="23.45" customHeight="1">
      <c r="A19" s="182" t="s">
        <v>337</v>
      </c>
      <c r="B19" s="182" t="s">
        <v>338</v>
      </c>
      <c r="C19" s="182" t="s">
        <v>339</v>
      </c>
      <c r="D19" s="115"/>
      <c r="E19" s="185" t="s">
        <v>340</v>
      </c>
      <c r="F19" s="154">
        <v>2.78</v>
      </c>
      <c r="G19" s="154"/>
      <c r="H19" s="154">
        <v>2.78</v>
      </c>
      <c r="I19" s="164"/>
      <c r="J19" s="164"/>
      <c r="K19" s="164"/>
      <c r="L19" s="164"/>
      <c r="M19" s="164"/>
      <c r="N19" s="165"/>
      <c r="O19" s="154"/>
      <c r="P19" s="154"/>
      <c r="Q19" s="154"/>
      <c r="R19" s="164"/>
      <c r="S19" s="165"/>
      <c r="T19" s="164"/>
    </row>
    <row r="20" spans="1:20" s="149" customFormat="1" ht="23.45" customHeight="1">
      <c r="A20" s="182" t="s">
        <v>341</v>
      </c>
      <c r="B20" s="182" t="s">
        <v>339</v>
      </c>
      <c r="C20" s="182" t="s">
        <v>342</v>
      </c>
      <c r="D20" s="115"/>
      <c r="E20" s="186" t="s">
        <v>180</v>
      </c>
      <c r="F20" s="154">
        <v>34.380000000000003</v>
      </c>
      <c r="G20" s="154"/>
      <c r="H20" s="154">
        <v>34.380000000000003</v>
      </c>
      <c r="I20" s="164"/>
      <c r="J20" s="164"/>
      <c r="K20" s="164"/>
      <c r="L20" s="164"/>
      <c r="M20" s="164"/>
      <c r="N20" s="165"/>
      <c r="O20" s="154"/>
      <c r="P20" s="154"/>
      <c r="Q20" s="154"/>
      <c r="R20" s="164"/>
      <c r="S20" s="165"/>
      <c r="T20" s="164"/>
    </row>
    <row r="21" spans="1:20" s="149" customFormat="1" ht="26.25" customHeight="1">
      <c r="A21" s="115"/>
      <c r="B21" s="115"/>
      <c r="C21" s="115"/>
      <c r="D21" s="115"/>
      <c r="E21" s="116"/>
      <c r="F21" s="155"/>
      <c r="G21" s="115"/>
      <c r="H21" s="155"/>
      <c r="I21" s="115"/>
      <c r="J21" s="166"/>
      <c r="K21" s="115"/>
      <c r="L21" s="115"/>
      <c r="M21" s="115"/>
      <c r="N21" s="115"/>
      <c r="O21" s="115"/>
      <c r="P21" s="115"/>
      <c r="Q21" s="115"/>
      <c r="R21" s="115"/>
      <c r="S21" s="115"/>
      <c r="T21" s="115"/>
    </row>
    <row r="22" spans="1:20" s="149" customFormat="1" ht="23.45" customHeight="1">
      <c r="A22" s="113"/>
      <c r="B22" s="113"/>
      <c r="C22" s="113"/>
      <c r="D22" s="115"/>
      <c r="E22" s="113"/>
      <c r="F22" s="154"/>
      <c r="G22" s="154"/>
      <c r="H22" s="154"/>
      <c r="I22" s="164"/>
      <c r="J22" s="164"/>
      <c r="K22" s="164"/>
      <c r="L22" s="164"/>
      <c r="M22" s="164"/>
      <c r="N22" s="165"/>
      <c r="O22" s="154"/>
      <c r="P22" s="154"/>
      <c r="Q22" s="154"/>
      <c r="R22" s="164"/>
      <c r="S22" s="165"/>
      <c r="T22" s="164"/>
    </row>
    <row r="23" spans="1:20" ht="23.45" customHeight="1">
      <c r="A23" s="29"/>
      <c r="B23" s="29"/>
      <c r="C23" s="29"/>
      <c r="D23" s="147"/>
      <c r="E23" s="29"/>
      <c r="F23" s="156"/>
      <c r="G23" s="156"/>
      <c r="H23" s="157"/>
      <c r="I23" s="156"/>
      <c r="J23" s="30"/>
      <c r="K23" s="31"/>
      <c r="L23" s="156"/>
      <c r="M23" s="30"/>
      <c r="N23" s="31"/>
      <c r="O23" s="156"/>
      <c r="P23" s="156"/>
      <c r="Q23" s="156"/>
      <c r="R23" s="30"/>
      <c r="S23" s="31"/>
      <c r="T23" s="30"/>
    </row>
    <row r="24" spans="1:20" ht="26.25" customHeight="1">
      <c r="H24" s="158"/>
    </row>
    <row r="25" spans="1:20" ht="26.25" customHeight="1"/>
    <row r="26" spans="1:20" ht="26.25" customHeight="1"/>
    <row r="27" spans="1:20" ht="26.25" customHeight="1"/>
    <row r="33" spans="10:10" ht="12.75" customHeight="1">
      <c r="J33" s="167"/>
    </row>
  </sheetData>
  <mergeCells count="19">
    <mergeCell ref="O5:O6"/>
    <mergeCell ref="P5:P6"/>
    <mergeCell ref="Q5:Q6"/>
    <mergeCell ref="A2:T2"/>
    <mergeCell ref="K4:L4"/>
    <mergeCell ref="D5:D6"/>
    <mergeCell ref="E5:E6"/>
    <mergeCell ref="F4:F6"/>
    <mergeCell ref="G4:G6"/>
    <mergeCell ref="H4:H6"/>
    <mergeCell ref="I4:I6"/>
    <mergeCell ref="J4:J6"/>
    <mergeCell ref="K5:K6"/>
    <mergeCell ref="R5:R6"/>
    <mergeCell ref="S4:S6"/>
    <mergeCell ref="T4:T6"/>
    <mergeCell ref="L5:L6"/>
    <mergeCell ref="M4:M6"/>
    <mergeCell ref="N5:N6"/>
  </mergeCells>
  <phoneticPr fontId="5" type="noConversion"/>
  <pageMargins left="0.75" right="0.75" top="1" bottom="1" header="0.5" footer="0.5"/>
  <pageSetup paperSize="9" scale="65" fitToHeight="0" orientation="landscape" useFirstPageNumber="1"/>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L31"/>
  <sheetViews>
    <sheetView workbookViewId="0">
      <selection activeCell="D8" sqref="D8"/>
    </sheetView>
  </sheetViews>
  <sheetFormatPr defaultColWidth="9.1640625" defaultRowHeight="12.75" customHeight="1"/>
  <cols>
    <col min="1" max="3" width="6.33203125" style="13" customWidth="1"/>
    <col min="4" max="4" width="12.1640625" style="13" customWidth="1"/>
    <col min="5" max="5" width="53.6640625" style="13" customWidth="1"/>
    <col min="6" max="10" width="17" style="13" customWidth="1"/>
    <col min="11" max="12" width="10.6640625" style="13" customWidth="1"/>
    <col min="13" max="16384" width="9.1640625" style="13"/>
  </cols>
  <sheetData>
    <row r="1" spans="1:12" ht="20.100000000000001" customHeight="1">
      <c r="A1" s="41"/>
      <c r="B1" s="41"/>
      <c r="C1" s="41"/>
      <c r="D1" s="41"/>
      <c r="E1" s="41"/>
      <c r="F1" s="41"/>
      <c r="G1" s="41"/>
      <c r="H1" s="41"/>
      <c r="I1" s="41"/>
      <c r="J1" s="43" t="s">
        <v>86</v>
      </c>
    </row>
    <row r="2" spans="1:12" ht="20.100000000000001" customHeight="1">
      <c r="A2" s="297" t="s">
        <v>87</v>
      </c>
      <c r="B2" s="297"/>
      <c r="C2" s="297"/>
      <c r="D2" s="297"/>
      <c r="E2" s="297"/>
      <c r="F2" s="297"/>
      <c r="G2" s="297"/>
      <c r="H2" s="297"/>
      <c r="I2" s="297"/>
      <c r="J2" s="297"/>
    </row>
    <row r="3" spans="1:12" ht="20.100000000000001" customHeight="1">
      <c r="A3" s="140"/>
      <c r="B3" s="140"/>
      <c r="C3" s="140"/>
      <c r="D3" s="140"/>
      <c r="E3" s="140"/>
      <c r="F3" s="41"/>
      <c r="G3" s="41"/>
      <c r="H3" s="41"/>
      <c r="I3" s="41"/>
      <c r="J3" s="18" t="s">
        <v>55</v>
      </c>
      <c r="K3" s="36"/>
      <c r="L3" s="36"/>
    </row>
    <row r="4" spans="1:12" ht="20.100000000000001" customHeight="1">
      <c r="A4" s="141" t="s">
        <v>56</v>
      </c>
      <c r="B4" s="141"/>
      <c r="C4" s="141"/>
      <c r="D4" s="141"/>
      <c r="E4" s="141"/>
      <c r="F4" s="307" t="s">
        <v>57</v>
      </c>
      <c r="G4" s="307" t="s">
        <v>88</v>
      </c>
      <c r="H4" s="306" t="s">
        <v>89</v>
      </c>
      <c r="I4" s="306" t="s">
        <v>90</v>
      </c>
      <c r="J4" s="306" t="s">
        <v>91</v>
      </c>
      <c r="K4" s="36"/>
      <c r="L4" s="36"/>
    </row>
    <row r="5" spans="1:12" ht="20.100000000000001" customHeight="1">
      <c r="A5" s="141" t="s">
        <v>67</v>
      </c>
      <c r="B5" s="141"/>
      <c r="C5" s="141"/>
      <c r="D5" s="306" t="s">
        <v>68</v>
      </c>
      <c r="E5" s="306" t="s">
        <v>92</v>
      </c>
      <c r="F5" s="307"/>
      <c r="G5" s="307"/>
      <c r="H5" s="306"/>
      <c r="I5" s="306"/>
      <c r="J5" s="306"/>
      <c r="K5" s="36"/>
      <c r="L5" s="36"/>
    </row>
    <row r="6" spans="1:12" ht="20.25" customHeight="1">
      <c r="A6" s="142" t="s">
        <v>77</v>
      </c>
      <c r="B6" s="142" t="s">
        <v>78</v>
      </c>
      <c r="C6" s="142" t="s">
        <v>79</v>
      </c>
      <c r="D6" s="306"/>
      <c r="E6" s="306"/>
      <c r="F6" s="307"/>
      <c r="G6" s="307"/>
      <c r="H6" s="306"/>
      <c r="I6" s="306"/>
      <c r="J6" s="306"/>
      <c r="K6" s="36"/>
      <c r="L6" s="36"/>
    </row>
    <row r="7" spans="1:12" ht="20.25" customHeight="1">
      <c r="A7" s="142"/>
      <c r="B7" s="142"/>
      <c r="C7" s="142"/>
      <c r="D7" s="72"/>
      <c r="E7" s="72" t="s">
        <v>57</v>
      </c>
      <c r="F7" s="143">
        <f>SUM(F8:F24)</f>
        <v>859.1</v>
      </c>
      <c r="G7" s="143">
        <f>SUM(G8:G24)</f>
        <v>444.06</v>
      </c>
      <c r="H7" s="143">
        <f>SUM(H8:H24)</f>
        <v>415.03999999999996</v>
      </c>
      <c r="I7" s="72"/>
      <c r="J7" s="72"/>
      <c r="K7" s="36"/>
      <c r="L7" s="36"/>
    </row>
    <row r="8" spans="1:12" s="138" customFormat="1" ht="20.45" customHeight="1">
      <c r="A8" s="108"/>
      <c r="B8" s="108"/>
      <c r="C8" s="108"/>
      <c r="D8" s="108">
        <v>131001</v>
      </c>
      <c r="E8" s="63" t="s">
        <v>329</v>
      </c>
      <c r="F8" s="144"/>
      <c r="G8" s="144"/>
      <c r="H8" s="144"/>
      <c r="I8" s="108"/>
      <c r="J8" s="108"/>
    </row>
    <row r="9" spans="1:12" s="138" customFormat="1" ht="20.45" customHeight="1">
      <c r="A9" s="108">
        <v>201</v>
      </c>
      <c r="B9" s="193" t="s">
        <v>352</v>
      </c>
      <c r="C9" s="107" t="s">
        <v>81</v>
      </c>
      <c r="D9" s="108"/>
      <c r="E9" s="108" t="s">
        <v>82</v>
      </c>
      <c r="F9" s="192">
        <v>444.06</v>
      </c>
      <c r="G9" s="192">
        <v>444.06</v>
      </c>
      <c r="H9" s="144"/>
      <c r="I9" s="108"/>
      <c r="J9" s="108"/>
    </row>
    <row r="10" spans="1:12" s="138" customFormat="1" ht="20.45" customHeight="1">
      <c r="A10" s="108">
        <v>201</v>
      </c>
      <c r="B10" s="193" t="s">
        <v>352</v>
      </c>
      <c r="C10" s="107" t="s">
        <v>93</v>
      </c>
      <c r="D10" s="108"/>
      <c r="E10" s="108" t="s">
        <v>94</v>
      </c>
      <c r="F10" s="144">
        <v>140.5</v>
      </c>
      <c r="G10" s="144"/>
      <c r="H10" s="144">
        <v>140.5</v>
      </c>
      <c r="I10" s="108"/>
      <c r="J10" s="108"/>
    </row>
    <row r="11" spans="1:12" s="138" customFormat="1" ht="20.45" customHeight="1">
      <c r="A11" s="191" t="s">
        <v>343</v>
      </c>
      <c r="B11" s="191" t="s">
        <v>344</v>
      </c>
      <c r="C11" s="191" t="s">
        <v>348</v>
      </c>
      <c r="D11" s="187"/>
      <c r="E11" s="191" t="s">
        <v>353</v>
      </c>
      <c r="F11" s="188">
        <v>60</v>
      </c>
      <c r="G11" s="188"/>
      <c r="H11" s="188">
        <v>60</v>
      </c>
      <c r="I11" s="195"/>
      <c r="J11" s="195"/>
    </row>
    <row r="12" spans="1:12" s="138" customFormat="1" ht="20.45" customHeight="1">
      <c r="A12" s="191" t="s">
        <v>343</v>
      </c>
      <c r="B12" s="191" t="s">
        <v>344</v>
      </c>
      <c r="C12" s="191" t="s">
        <v>349</v>
      </c>
      <c r="D12" s="187"/>
      <c r="E12" s="191" t="s">
        <v>354</v>
      </c>
      <c r="F12" s="188">
        <v>50</v>
      </c>
      <c r="G12" s="188"/>
      <c r="H12" s="188">
        <v>50</v>
      </c>
      <c r="I12" s="195"/>
      <c r="J12" s="195"/>
    </row>
    <row r="13" spans="1:12" s="138" customFormat="1" ht="20.45" customHeight="1">
      <c r="A13" s="191" t="s">
        <v>343</v>
      </c>
      <c r="B13" s="191" t="s">
        <v>344</v>
      </c>
      <c r="C13" s="191" t="s">
        <v>350</v>
      </c>
      <c r="D13" s="187"/>
      <c r="E13" s="191" t="s">
        <v>355</v>
      </c>
      <c r="F13" s="188">
        <v>35</v>
      </c>
      <c r="G13" s="188"/>
      <c r="H13" s="188">
        <v>35</v>
      </c>
      <c r="I13" s="195"/>
      <c r="J13" s="195"/>
    </row>
    <row r="14" spans="1:12" s="138" customFormat="1" ht="20.45" customHeight="1">
      <c r="A14" s="191"/>
      <c r="B14" s="191"/>
      <c r="C14" s="191"/>
      <c r="D14" s="187"/>
      <c r="E14" s="191" t="s">
        <v>351</v>
      </c>
      <c r="F14" s="188">
        <v>15</v>
      </c>
      <c r="G14" s="188"/>
      <c r="H14" s="188">
        <v>15</v>
      </c>
      <c r="I14" s="195"/>
      <c r="J14" s="195"/>
    </row>
    <row r="15" spans="1:12" s="138" customFormat="1" ht="20.45" customHeight="1">
      <c r="A15" s="63" t="s">
        <v>83</v>
      </c>
      <c r="B15" s="63" t="s">
        <v>84</v>
      </c>
      <c r="C15" s="63" t="s">
        <v>84</v>
      </c>
      <c r="D15" s="152"/>
      <c r="E15" s="63" t="s">
        <v>85</v>
      </c>
      <c r="F15" s="153">
        <v>45.84</v>
      </c>
      <c r="G15" s="153"/>
      <c r="H15" s="153">
        <v>45.84</v>
      </c>
      <c r="I15" s="195"/>
      <c r="J15" s="195"/>
    </row>
    <row r="16" spans="1:12" s="138" customFormat="1" ht="20.45" customHeight="1">
      <c r="A16" s="182" t="s">
        <v>334</v>
      </c>
      <c r="B16" s="182" t="s">
        <v>335</v>
      </c>
      <c r="C16" s="182" t="s">
        <v>336</v>
      </c>
      <c r="D16" s="115"/>
      <c r="E16" s="181" t="s">
        <v>330</v>
      </c>
      <c r="F16" s="154">
        <v>6.95</v>
      </c>
      <c r="G16" s="154"/>
      <c r="H16" s="154">
        <v>6.95</v>
      </c>
      <c r="I16" s="195"/>
      <c r="J16" s="195"/>
    </row>
    <row r="17" spans="1:10" s="138" customFormat="1" ht="20.45" customHeight="1">
      <c r="A17" s="184" t="s">
        <v>331</v>
      </c>
      <c r="B17" s="184" t="s">
        <v>332</v>
      </c>
      <c r="C17" s="184" t="s">
        <v>333</v>
      </c>
      <c r="D17" s="115"/>
      <c r="E17" s="183" t="s">
        <v>254</v>
      </c>
      <c r="F17" s="154">
        <v>24.59</v>
      </c>
      <c r="G17" s="154"/>
      <c r="H17" s="154">
        <v>24.59</v>
      </c>
      <c r="I17" s="195"/>
      <c r="J17" s="195"/>
    </row>
    <row r="18" spans="1:10" s="138" customFormat="1" ht="20.45" customHeight="1">
      <c r="A18" s="182" t="s">
        <v>337</v>
      </c>
      <c r="B18" s="182" t="s">
        <v>338</v>
      </c>
      <c r="C18" s="182" t="s">
        <v>339</v>
      </c>
      <c r="D18" s="115"/>
      <c r="E18" s="185" t="s">
        <v>340</v>
      </c>
      <c r="F18" s="154">
        <v>2.78</v>
      </c>
      <c r="G18" s="154"/>
      <c r="H18" s="154">
        <v>2.78</v>
      </c>
      <c r="I18" s="195"/>
      <c r="J18" s="195"/>
    </row>
    <row r="19" spans="1:10" s="138" customFormat="1" ht="20.45" customHeight="1">
      <c r="A19" s="182" t="s">
        <v>341</v>
      </c>
      <c r="B19" s="182" t="s">
        <v>339</v>
      </c>
      <c r="C19" s="182" t="s">
        <v>342</v>
      </c>
      <c r="D19" s="115"/>
      <c r="E19" s="186" t="s">
        <v>180</v>
      </c>
      <c r="F19" s="154">
        <v>34.380000000000003</v>
      </c>
      <c r="G19" s="154"/>
      <c r="H19" s="154">
        <v>34.380000000000003</v>
      </c>
      <c r="I19" s="195"/>
      <c r="J19" s="195"/>
    </row>
    <row r="20" spans="1:10" s="139" customFormat="1" ht="20.45" customHeight="1">
      <c r="A20" s="145"/>
      <c r="B20" s="145"/>
      <c r="C20" s="145"/>
      <c r="D20" s="145"/>
      <c r="E20" s="145"/>
      <c r="F20" s="146"/>
      <c r="G20" s="146"/>
      <c r="H20" s="146"/>
      <c r="I20" s="145"/>
      <c r="J20" s="145"/>
    </row>
    <row r="21" spans="1:10" s="139" customFormat="1" ht="20.45" customHeight="1">
      <c r="A21" s="145"/>
      <c r="B21" s="145"/>
      <c r="C21" s="145"/>
      <c r="D21" s="145"/>
      <c r="E21" s="145"/>
      <c r="F21" s="146"/>
      <c r="G21" s="146"/>
      <c r="H21" s="146"/>
      <c r="I21" s="145"/>
      <c r="J21" s="145"/>
    </row>
    <row r="22" spans="1:10" s="139" customFormat="1" ht="20.45" customHeight="1">
      <c r="A22" s="145"/>
      <c r="B22" s="145"/>
      <c r="C22" s="145"/>
      <c r="D22" s="145"/>
      <c r="E22" s="145"/>
      <c r="F22" s="146"/>
      <c r="G22" s="146"/>
      <c r="H22" s="146"/>
      <c r="I22" s="145"/>
      <c r="J22" s="145"/>
    </row>
    <row r="23" spans="1:10" s="139" customFormat="1" ht="20.45" customHeight="1">
      <c r="A23" s="145"/>
      <c r="B23" s="145"/>
      <c r="C23" s="145"/>
      <c r="D23" s="145"/>
      <c r="E23" s="145"/>
      <c r="F23" s="146"/>
      <c r="G23" s="146"/>
      <c r="H23" s="146"/>
      <c r="I23" s="145"/>
      <c r="J23" s="145"/>
    </row>
    <row r="24" spans="1:10" s="139" customFormat="1" ht="20.45" customHeight="1">
      <c r="A24" s="145"/>
      <c r="B24" s="145"/>
      <c r="C24" s="145"/>
      <c r="D24" s="145"/>
      <c r="E24" s="145"/>
      <c r="F24" s="146"/>
      <c r="G24" s="146"/>
      <c r="H24" s="146"/>
      <c r="I24" s="145"/>
      <c r="J24" s="145"/>
    </row>
    <row r="25" spans="1:10" s="139" customFormat="1" ht="20.45" customHeight="1">
      <c r="A25" s="145"/>
      <c r="B25" s="145"/>
      <c r="C25" s="145"/>
      <c r="D25" s="145"/>
      <c r="E25" s="145"/>
      <c r="F25" s="145"/>
      <c r="G25" s="145"/>
      <c r="H25" s="145"/>
      <c r="I25" s="145"/>
      <c r="J25" s="145"/>
    </row>
    <row r="26" spans="1:10" s="139" customFormat="1" ht="20.45" customHeight="1">
      <c r="A26" s="145"/>
      <c r="B26" s="145"/>
      <c r="C26" s="145"/>
      <c r="D26" s="145"/>
      <c r="E26" s="145"/>
      <c r="F26" s="145"/>
      <c r="G26" s="145"/>
      <c r="H26" s="145"/>
      <c r="I26" s="145"/>
      <c r="J26" s="145"/>
    </row>
    <row r="27" spans="1:10" s="139" customFormat="1" ht="20.45" customHeight="1">
      <c r="A27" s="145"/>
      <c r="B27" s="145"/>
      <c r="C27" s="145"/>
      <c r="D27" s="145"/>
      <c r="E27" s="145"/>
      <c r="F27" s="145"/>
      <c r="G27" s="145"/>
      <c r="H27" s="145"/>
      <c r="I27" s="145"/>
      <c r="J27" s="145"/>
    </row>
    <row r="28" spans="1:10" ht="20.45" customHeight="1">
      <c r="A28" s="147"/>
      <c r="B28" s="147"/>
      <c r="C28" s="147"/>
      <c r="D28" s="147"/>
      <c r="E28" s="147"/>
      <c r="F28" s="147"/>
      <c r="G28" s="147"/>
      <c r="H28" s="147"/>
      <c r="I28" s="147"/>
      <c r="J28" s="147"/>
    </row>
    <row r="29" spans="1:10" ht="20.45" customHeight="1">
      <c r="A29" s="147"/>
      <c r="B29" s="147"/>
      <c r="C29" s="147"/>
      <c r="D29" s="147"/>
      <c r="E29" s="147"/>
      <c r="F29" s="147"/>
      <c r="G29" s="147"/>
      <c r="H29" s="147"/>
      <c r="I29" s="147"/>
      <c r="J29" s="147"/>
    </row>
    <row r="30" spans="1:10" ht="20.45" customHeight="1">
      <c r="A30" s="147"/>
      <c r="B30" s="147"/>
      <c r="C30" s="147"/>
      <c r="D30" s="147"/>
      <c r="E30" s="147"/>
      <c r="F30" s="147"/>
      <c r="G30" s="147"/>
      <c r="H30" s="147"/>
      <c r="I30" s="147"/>
      <c r="J30" s="147"/>
    </row>
    <row r="31" spans="1:10" ht="20.45" customHeight="1">
      <c r="A31" s="147"/>
      <c r="B31" s="147"/>
      <c r="C31" s="147"/>
      <c r="D31" s="147"/>
      <c r="E31" s="147"/>
      <c r="F31" s="147"/>
      <c r="G31" s="147"/>
      <c r="H31" s="147"/>
      <c r="I31" s="147"/>
      <c r="J31" s="147"/>
    </row>
  </sheetData>
  <mergeCells count="8">
    <mergeCell ref="A2:J2"/>
    <mergeCell ref="D5:D6"/>
    <mergeCell ref="E5:E6"/>
    <mergeCell ref="F4:F6"/>
    <mergeCell ref="G4:G6"/>
    <mergeCell ref="H4:H6"/>
    <mergeCell ref="I4:I6"/>
    <mergeCell ref="J4:J6"/>
  </mergeCells>
  <phoneticPr fontId="5" type="noConversion"/>
  <pageMargins left="0.75" right="0.75" top="0.9" bottom="1" header="0.5" footer="0.5"/>
  <pageSetup paperSize="9" scale="94" fitToHeight="0" orientation="landscape" useFirstPageNumber="1"/>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I37"/>
  <sheetViews>
    <sheetView workbookViewId="0">
      <selection activeCell="F23" sqref="F23"/>
    </sheetView>
  </sheetViews>
  <sheetFormatPr defaultColWidth="16" defaultRowHeight="11.25"/>
  <cols>
    <col min="1" max="1" width="25.1640625" customWidth="1"/>
    <col min="2" max="2" width="16.6640625" customWidth="1"/>
    <col min="3" max="3" width="25.1640625" customWidth="1"/>
    <col min="4" max="8" width="16.6640625" customWidth="1"/>
  </cols>
  <sheetData>
    <row r="1" spans="1:9" ht="15.75" customHeight="1">
      <c r="H1" s="43" t="s">
        <v>95</v>
      </c>
    </row>
    <row r="2" spans="1:9" ht="20.25" customHeight="1">
      <c r="A2" s="294" t="s">
        <v>96</v>
      </c>
      <c r="B2" s="295"/>
      <c r="C2" s="295"/>
      <c r="D2" s="295"/>
      <c r="E2" s="295"/>
      <c r="F2" s="295"/>
      <c r="G2" s="295"/>
      <c r="H2" s="295"/>
    </row>
    <row r="3" spans="1:9" ht="15" customHeight="1">
      <c r="A3" s="295"/>
      <c r="B3" s="295"/>
      <c r="C3" s="295"/>
      <c r="D3" s="295"/>
      <c r="E3" s="295"/>
      <c r="F3" s="295"/>
      <c r="G3" s="295"/>
      <c r="H3" s="18" t="s">
        <v>55</v>
      </c>
    </row>
    <row r="4" spans="1:9" ht="15" customHeight="1">
      <c r="A4" s="296" t="s">
        <v>4</v>
      </c>
      <c r="B4" s="296"/>
      <c r="C4" s="296" t="s">
        <v>5</v>
      </c>
      <c r="D4" s="296"/>
      <c r="E4" s="296"/>
      <c r="F4" s="296"/>
      <c r="G4" s="296"/>
      <c r="H4" s="296"/>
    </row>
    <row r="5" spans="1:9" ht="24" customHeight="1">
      <c r="A5" s="104" t="s">
        <v>6</v>
      </c>
      <c r="B5" s="104" t="s">
        <v>7</v>
      </c>
      <c r="C5" s="104" t="s">
        <v>6</v>
      </c>
      <c r="D5" s="104" t="s">
        <v>57</v>
      </c>
      <c r="E5" s="104" t="s">
        <v>97</v>
      </c>
      <c r="F5" s="104" t="s">
        <v>98</v>
      </c>
      <c r="G5" s="104" t="s">
        <v>99</v>
      </c>
      <c r="H5" s="104" t="s">
        <v>100</v>
      </c>
    </row>
    <row r="6" spans="1:9" ht="13.5" customHeight="1">
      <c r="A6" s="105" t="s">
        <v>101</v>
      </c>
      <c r="B6" s="114">
        <f>SUM(B7:B9)</f>
        <v>859.1</v>
      </c>
      <c r="C6" s="105" t="s">
        <v>102</v>
      </c>
      <c r="D6" s="114">
        <f>SUM(D7:D35)</f>
        <v>859.09999999999991</v>
      </c>
      <c r="E6" s="114">
        <f>SUM(E7:E35)</f>
        <v>859.09999999999991</v>
      </c>
      <c r="F6" s="114">
        <f>SUM(F7:F35)</f>
        <v>0</v>
      </c>
      <c r="G6" s="114">
        <f>SUM(G7:G35)</f>
        <v>0</v>
      </c>
      <c r="H6" s="114">
        <f>SUM(H7:H35)</f>
        <v>0</v>
      </c>
    </row>
    <row r="7" spans="1:9" ht="13.5" customHeight="1">
      <c r="A7" s="105" t="s">
        <v>59</v>
      </c>
      <c r="B7" s="114">
        <v>859.1</v>
      </c>
      <c r="C7" s="105" t="s">
        <v>103</v>
      </c>
      <c r="D7" s="114">
        <f>SUM(E7:H7)</f>
        <v>744.56</v>
      </c>
      <c r="E7" s="114">
        <v>744.56</v>
      </c>
      <c r="F7" s="105"/>
      <c r="G7" s="105"/>
      <c r="H7" s="114"/>
      <c r="I7" s="137" t="s">
        <v>104</v>
      </c>
    </row>
    <row r="8" spans="1:9" ht="13.5" customHeight="1">
      <c r="A8" s="105" t="s">
        <v>60</v>
      </c>
      <c r="B8" s="105"/>
      <c r="C8" s="105" t="s">
        <v>105</v>
      </c>
      <c r="D8" s="114">
        <f t="shared" ref="D8:D36" si="0">SUM(E8:H8)</f>
        <v>0</v>
      </c>
      <c r="E8" s="105"/>
      <c r="F8" s="105"/>
      <c r="G8" s="105"/>
      <c r="H8" s="105"/>
    </row>
    <row r="9" spans="1:9" ht="13.5" customHeight="1">
      <c r="A9" s="105" t="s">
        <v>61</v>
      </c>
      <c r="B9" s="105"/>
      <c r="C9" s="105" t="s">
        <v>106</v>
      </c>
      <c r="D9" s="114">
        <f t="shared" si="0"/>
        <v>0</v>
      </c>
      <c r="E9" s="105"/>
      <c r="F9" s="105"/>
      <c r="G9" s="105"/>
      <c r="H9" s="105"/>
    </row>
    <row r="10" spans="1:9" ht="13.5" customHeight="1">
      <c r="A10" s="105" t="s">
        <v>107</v>
      </c>
      <c r="B10" s="114"/>
      <c r="C10" s="105" t="s">
        <v>108</v>
      </c>
      <c r="D10" s="114">
        <f t="shared" si="0"/>
        <v>0</v>
      </c>
      <c r="E10" s="105"/>
      <c r="F10" s="105"/>
      <c r="G10" s="105"/>
      <c r="H10" s="105"/>
    </row>
    <row r="11" spans="1:9" ht="13.5" customHeight="1">
      <c r="A11" s="105" t="s">
        <v>59</v>
      </c>
      <c r="B11" s="114"/>
      <c r="C11" s="105" t="s">
        <v>109</v>
      </c>
      <c r="D11" s="114">
        <f t="shared" si="0"/>
        <v>0</v>
      </c>
      <c r="E11" s="105"/>
      <c r="F11" s="105"/>
      <c r="G11" s="105"/>
      <c r="H11" s="105"/>
    </row>
    <row r="12" spans="1:9" ht="13.5" customHeight="1">
      <c r="A12" s="105" t="s">
        <v>60</v>
      </c>
      <c r="B12" s="105"/>
      <c r="C12" s="105" t="s">
        <v>110</v>
      </c>
      <c r="D12" s="114">
        <f t="shared" si="0"/>
        <v>0</v>
      </c>
      <c r="E12" s="105"/>
      <c r="F12" s="105"/>
      <c r="G12" s="105"/>
      <c r="H12" s="105"/>
    </row>
    <row r="13" spans="1:9" ht="13.5" customHeight="1">
      <c r="A13" s="105" t="s">
        <v>61</v>
      </c>
      <c r="B13" s="105"/>
      <c r="C13" s="105" t="s">
        <v>111</v>
      </c>
      <c r="D13" s="114">
        <f t="shared" si="0"/>
        <v>0</v>
      </c>
      <c r="E13" s="120"/>
      <c r="F13" s="105"/>
      <c r="G13" s="105"/>
      <c r="H13" s="105"/>
    </row>
    <row r="14" spans="1:9" ht="13.5" customHeight="1">
      <c r="A14" s="105" t="s">
        <v>100</v>
      </c>
      <c r="B14" s="105"/>
      <c r="C14" s="105" t="s">
        <v>112</v>
      </c>
      <c r="D14" s="114">
        <f t="shared" si="0"/>
        <v>52.79</v>
      </c>
      <c r="E14" s="131">
        <v>52.79</v>
      </c>
      <c r="F14" s="105"/>
      <c r="G14" s="105"/>
      <c r="H14" s="105"/>
    </row>
    <row r="15" spans="1:9" ht="13.5" customHeight="1">
      <c r="A15" s="105"/>
      <c r="B15" s="105"/>
      <c r="C15" s="105" t="s">
        <v>113</v>
      </c>
      <c r="D15" s="114">
        <f t="shared" si="0"/>
        <v>0</v>
      </c>
      <c r="E15" s="123"/>
      <c r="F15" s="105"/>
      <c r="G15" s="105"/>
      <c r="H15" s="105"/>
    </row>
    <row r="16" spans="1:9" ht="13.5" customHeight="1">
      <c r="A16" s="105"/>
      <c r="B16" s="105"/>
      <c r="C16" s="105" t="s">
        <v>114</v>
      </c>
      <c r="D16" s="114">
        <f t="shared" si="0"/>
        <v>27.37</v>
      </c>
      <c r="E16" s="114">
        <v>27.37</v>
      </c>
      <c r="F16" s="105"/>
      <c r="G16" s="105"/>
      <c r="H16" s="105"/>
    </row>
    <row r="17" spans="1:8" ht="13.5" customHeight="1">
      <c r="A17" s="105"/>
      <c r="B17" s="105"/>
      <c r="C17" s="105" t="s">
        <v>115</v>
      </c>
      <c r="D17" s="114">
        <f t="shared" si="0"/>
        <v>0</v>
      </c>
      <c r="E17" s="105"/>
      <c r="F17" s="105"/>
      <c r="G17" s="105"/>
      <c r="H17" s="105"/>
    </row>
    <row r="18" spans="1:8" ht="13.5" customHeight="1">
      <c r="A18" s="105"/>
      <c r="B18" s="105"/>
      <c r="C18" s="105" t="s">
        <v>116</v>
      </c>
      <c r="D18" s="114">
        <f t="shared" si="0"/>
        <v>0</v>
      </c>
      <c r="E18" s="105"/>
      <c r="F18" s="105"/>
      <c r="G18" s="105"/>
      <c r="H18" s="105"/>
    </row>
    <row r="19" spans="1:8" ht="13.5" customHeight="1">
      <c r="A19" s="105"/>
      <c r="B19" s="105"/>
      <c r="C19" s="105" t="s">
        <v>117</v>
      </c>
      <c r="D19" s="114">
        <f t="shared" si="0"/>
        <v>0</v>
      </c>
      <c r="E19" s="114"/>
      <c r="F19" s="105"/>
      <c r="G19" s="105"/>
      <c r="H19" s="105"/>
    </row>
    <row r="20" spans="1:8" ht="13.5" customHeight="1">
      <c r="A20" s="105"/>
      <c r="B20" s="105"/>
      <c r="C20" s="105" t="s">
        <v>118</v>
      </c>
      <c r="D20" s="114">
        <f t="shared" si="0"/>
        <v>0</v>
      </c>
      <c r="E20" s="105"/>
      <c r="F20" s="105"/>
      <c r="G20" s="105"/>
      <c r="H20" s="105"/>
    </row>
    <row r="21" spans="1:8" ht="13.5" customHeight="1">
      <c r="A21" s="105"/>
      <c r="B21" s="105"/>
      <c r="C21" s="105" t="s">
        <v>119</v>
      </c>
      <c r="D21" s="114">
        <f t="shared" si="0"/>
        <v>0</v>
      </c>
      <c r="E21" s="105"/>
      <c r="F21" s="105"/>
      <c r="G21" s="105"/>
      <c r="H21" s="105"/>
    </row>
    <row r="22" spans="1:8" ht="13.5" customHeight="1">
      <c r="A22" s="105"/>
      <c r="B22" s="105"/>
      <c r="C22" s="105" t="s">
        <v>120</v>
      </c>
      <c r="D22" s="114">
        <f t="shared" si="0"/>
        <v>0</v>
      </c>
      <c r="E22" s="105"/>
      <c r="F22" s="105"/>
      <c r="G22" s="105"/>
      <c r="H22" s="105"/>
    </row>
    <row r="23" spans="1:8" ht="13.5" customHeight="1">
      <c r="A23" s="105"/>
      <c r="B23" s="105"/>
      <c r="C23" s="105" t="s">
        <v>121</v>
      </c>
      <c r="D23" s="114">
        <f t="shared" si="0"/>
        <v>0</v>
      </c>
      <c r="E23" s="105"/>
      <c r="F23" s="105"/>
      <c r="G23" s="105"/>
      <c r="H23" s="105"/>
    </row>
    <row r="24" spans="1:8" ht="13.5" customHeight="1">
      <c r="A24" s="105"/>
      <c r="B24" s="105"/>
      <c r="C24" s="105" t="s">
        <v>122</v>
      </c>
      <c r="D24" s="114">
        <f t="shared" si="0"/>
        <v>0</v>
      </c>
      <c r="E24" s="105"/>
      <c r="F24" s="105"/>
      <c r="G24" s="105"/>
      <c r="H24" s="105"/>
    </row>
    <row r="25" spans="1:8" ht="13.5" customHeight="1">
      <c r="A25" s="105"/>
      <c r="B25" s="105"/>
      <c r="C25" s="105" t="s">
        <v>123</v>
      </c>
      <c r="D25" s="114">
        <f t="shared" si="0"/>
        <v>0</v>
      </c>
      <c r="E25" s="105"/>
      <c r="F25" s="105"/>
      <c r="G25" s="105"/>
      <c r="H25" s="105"/>
    </row>
    <row r="26" spans="1:8" ht="13.5" customHeight="1">
      <c r="A26" s="105"/>
      <c r="B26" s="105"/>
      <c r="C26" s="105" t="s">
        <v>124</v>
      </c>
      <c r="D26" s="114">
        <f t="shared" si="0"/>
        <v>34.380000000000003</v>
      </c>
      <c r="E26" s="114">
        <v>34.380000000000003</v>
      </c>
      <c r="F26" s="105"/>
      <c r="G26" s="105"/>
      <c r="H26" s="105"/>
    </row>
    <row r="27" spans="1:8" ht="13.5" customHeight="1">
      <c r="A27" s="105"/>
      <c r="B27" s="105"/>
      <c r="C27" s="105" t="s">
        <v>125</v>
      </c>
      <c r="D27" s="114">
        <f t="shared" si="0"/>
        <v>0</v>
      </c>
      <c r="E27" s="105"/>
      <c r="F27" s="105"/>
      <c r="G27" s="105"/>
      <c r="H27" s="105"/>
    </row>
    <row r="28" spans="1:8" ht="13.5" customHeight="1">
      <c r="A28" s="105"/>
      <c r="B28" s="105"/>
      <c r="C28" s="105" t="s">
        <v>126</v>
      </c>
      <c r="D28" s="114">
        <f t="shared" si="0"/>
        <v>0</v>
      </c>
      <c r="E28" s="105"/>
      <c r="F28" s="105"/>
      <c r="G28" s="105"/>
      <c r="H28" s="105"/>
    </row>
    <row r="29" spans="1:8" ht="13.5" customHeight="1">
      <c r="A29" s="105"/>
      <c r="B29" s="105"/>
      <c r="C29" s="105" t="s">
        <v>127</v>
      </c>
      <c r="D29" s="114">
        <f t="shared" si="0"/>
        <v>0</v>
      </c>
      <c r="E29" s="105"/>
      <c r="F29" s="105"/>
      <c r="G29" s="105"/>
      <c r="H29" s="105"/>
    </row>
    <row r="30" spans="1:8" ht="13.5" customHeight="1">
      <c r="A30" s="105"/>
      <c r="B30" s="105"/>
      <c r="C30" s="105" t="s">
        <v>128</v>
      </c>
      <c r="D30" s="114">
        <f t="shared" si="0"/>
        <v>0</v>
      </c>
      <c r="E30" s="105"/>
      <c r="F30" s="105"/>
      <c r="G30" s="105"/>
      <c r="H30" s="105"/>
    </row>
    <row r="31" spans="1:8" ht="13.5" customHeight="1">
      <c r="A31" s="105"/>
      <c r="B31" s="105"/>
      <c r="C31" s="105" t="s">
        <v>129</v>
      </c>
      <c r="D31" s="114">
        <f t="shared" si="0"/>
        <v>0</v>
      </c>
      <c r="E31" s="105"/>
      <c r="F31" s="105"/>
      <c r="G31" s="105"/>
      <c r="H31" s="105"/>
    </row>
    <row r="32" spans="1:8" ht="13.5" customHeight="1">
      <c r="A32" s="105"/>
      <c r="B32" s="105"/>
      <c r="C32" s="105" t="s">
        <v>130</v>
      </c>
      <c r="D32" s="114">
        <f t="shared" si="0"/>
        <v>0</v>
      </c>
      <c r="E32" s="105"/>
      <c r="F32" s="105"/>
      <c r="G32" s="105"/>
      <c r="H32" s="105"/>
    </row>
    <row r="33" spans="1:8" ht="13.5" customHeight="1">
      <c r="A33" s="105"/>
      <c r="B33" s="105"/>
      <c r="C33" s="105" t="s">
        <v>131</v>
      </c>
      <c r="D33" s="114">
        <f t="shared" si="0"/>
        <v>0</v>
      </c>
      <c r="E33" s="105"/>
      <c r="F33" s="105"/>
      <c r="G33" s="105"/>
      <c r="H33" s="105"/>
    </row>
    <row r="34" spans="1:8" ht="13.5" customHeight="1">
      <c r="A34" s="105"/>
      <c r="B34" s="105"/>
      <c r="C34" s="105" t="s">
        <v>132</v>
      </c>
      <c r="D34" s="114">
        <f t="shared" si="0"/>
        <v>0</v>
      </c>
      <c r="E34" s="105"/>
      <c r="F34" s="105"/>
      <c r="G34" s="105"/>
      <c r="H34" s="105"/>
    </row>
    <row r="35" spans="1:8" ht="13.5" customHeight="1">
      <c r="A35" s="105"/>
      <c r="B35" s="105"/>
      <c r="C35" s="105" t="s">
        <v>133</v>
      </c>
      <c r="D35" s="114">
        <f t="shared" si="0"/>
        <v>0</v>
      </c>
      <c r="E35" s="105"/>
      <c r="F35" s="105"/>
      <c r="G35" s="105"/>
      <c r="H35" s="105"/>
    </row>
    <row r="36" spans="1:8" ht="13.5" customHeight="1">
      <c r="A36" s="105"/>
      <c r="B36" s="105"/>
      <c r="C36" s="105" t="s">
        <v>134</v>
      </c>
      <c r="D36" s="114">
        <f t="shared" si="0"/>
        <v>0</v>
      </c>
      <c r="E36" s="105"/>
      <c r="F36" s="105"/>
      <c r="G36" s="105"/>
      <c r="H36" s="105"/>
    </row>
    <row r="37" spans="1:8" ht="13.5" customHeight="1">
      <c r="A37" s="104" t="s">
        <v>51</v>
      </c>
      <c r="B37" s="114">
        <f>B6+B10</f>
        <v>859.1</v>
      </c>
      <c r="C37" s="104" t="s">
        <v>52</v>
      </c>
      <c r="D37" s="114">
        <f>D36+D6</f>
        <v>859.09999999999991</v>
      </c>
      <c r="E37" s="114">
        <f>E36+E6</f>
        <v>859.09999999999991</v>
      </c>
      <c r="F37" s="114">
        <f>F36+F6</f>
        <v>0</v>
      </c>
      <c r="G37" s="114">
        <f>G36+G6</f>
        <v>0</v>
      </c>
      <c r="H37" s="114">
        <f>H36+H6</f>
        <v>0</v>
      </c>
    </row>
  </sheetData>
  <mergeCells count="5">
    <mergeCell ref="A2:H2"/>
    <mergeCell ref="A3:B3"/>
    <mergeCell ref="C3:G3"/>
    <mergeCell ref="A4:B4"/>
    <mergeCell ref="C4:H4"/>
  </mergeCells>
  <phoneticPr fontId="5" type="noConversion"/>
  <pageMargins left="0.75" right="0.75" top="0.53" bottom="0.34" header="0.5" footer="0.31"/>
  <pageSetup paperSize="9" fitToHeight="0" orientation="landscape" useFirstPageNumber="1"/>
  <headerFooter scaleWithDoc="0" alignWithMargins="0"/>
</worksheet>
</file>

<file path=xl/worksheets/sheet6.xml><?xml version="1.0" encoding="utf-8"?>
<worksheet xmlns="http://schemas.openxmlformats.org/spreadsheetml/2006/main" xmlns:r="http://schemas.openxmlformats.org/officeDocument/2006/relationships">
  <sheetPr>
    <pageSetUpPr fitToPage="1"/>
  </sheetPr>
  <dimension ref="A1:Y30"/>
  <sheetViews>
    <sheetView workbookViewId="0">
      <selection activeCell="D33" sqref="D33"/>
    </sheetView>
  </sheetViews>
  <sheetFormatPr defaultColWidth="16" defaultRowHeight="11.25"/>
  <cols>
    <col min="1" max="2" width="5" customWidth="1"/>
    <col min="3" max="3" width="10" customWidth="1"/>
    <col min="4" max="4" width="33.33203125" customWidth="1"/>
    <col min="5" max="25" width="16.6640625" customWidth="1"/>
  </cols>
  <sheetData>
    <row r="1" spans="1:25" ht="15" customHeight="1">
      <c r="A1" s="308" t="s">
        <v>135</v>
      </c>
      <c r="B1" s="295"/>
      <c r="C1" s="295"/>
      <c r="D1" s="295"/>
      <c r="E1" s="295"/>
      <c r="F1" s="295"/>
      <c r="G1" s="295"/>
      <c r="H1" s="295"/>
      <c r="I1" s="295"/>
      <c r="J1" s="295"/>
      <c r="K1" s="295"/>
      <c r="L1" s="295"/>
      <c r="M1" s="295"/>
      <c r="N1" s="295"/>
      <c r="O1" s="295"/>
      <c r="P1" s="295"/>
      <c r="Q1" s="295"/>
      <c r="R1" s="295"/>
      <c r="S1" s="295"/>
      <c r="T1" s="295"/>
      <c r="U1" s="295"/>
      <c r="V1" s="295"/>
      <c r="W1" s="295"/>
      <c r="X1" s="295"/>
      <c r="Y1" s="295"/>
    </row>
    <row r="2" spans="1:25" ht="20.25" customHeight="1">
      <c r="A2" s="294" t="s">
        <v>136</v>
      </c>
      <c r="B2" s="295"/>
      <c r="C2" s="295"/>
      <c r="D2" s="295"/>
      <c r="E2" s="295"/>
      <c r="F2" s="295"/>
      <c r="G2" s="295"/>
      <c r="H2" s="295"/>
      <c r="I2" s="295"/>
      <c r="J2" s="295"/>
      <c r="K2" s="295"/>
      <c r="L2" s="295"/>
      <c r="M2" s="295"/>
      <c r="N2" s="295"/>
      <c r="O2" s="295"/>
      <c r="P2" s="295"/>
      <c r="Q2" s="295"/>
      <c r="R2" s="295"/>
      <c r="S2" s="295"/>
      <c r="T2" s="295"/>
      <c r="U2" s="295"/>
      <c r="V2" s="295"/>
      <c r="W2" s="295"/>
      <c r="X2" s="295"/>
      <c r="Y2" s="295"/>
    </row>
    <row r="3" spans="1:25" ht="15" customHeight="1">
      <c r="A3" s="309"/>
      <c r="B3" s="309"/>
      <c r="C3" s="309"/>
      <c r="D3" s="309"/>
      <c r="E3" s="309"/>
      <c r="F3" s="309"/>
      <c r="G3" s="309"/>
      <c r="H3" s="309"/>
      <c r="I3" s="309"/>
      <c r="J3" s="309"/>
      <c r="K3" s="309"/>
      <c r="L3" s="309"/>
      <c r="M3" s="309"/>
      <c r="N3" s="309"/>
      <c r="O3" s="309"/>
      <c r="P3" s="309"/>
      <c r="Q3" s="309"/>
      <c r="R3" s="309"/>
      <c r="S3" s="309"/>
      <c r="T3" s="309"/>
      <c r="U3" s="309"/>
      <c r="V3" s="309"/>
      <c r="W3" s="309"/>
      <c r="X3" s="309"/>
      <c r="Y3" s="18" t="s">
        <v>3</v>
      </c>
    </row>
    <row r="4" spans="1:25" ht="15" customHeight="1">
      <c r="A4" s="310" t="s">
        <v>6</v>
      </c>
      <c r="B4" s="310"/>
      <c r="C4" s="310"/>
      <c r="D4" s="310"/>
      <c r="E4" s="310" t="s">
        <v>137</v>
      </c>
      <c r="F4" s="310" t="s">
        <v>138</v>
      </c>
      <c r="G4" s="310"/>
      <c r="H4" s="310"/>
      <c r="I4" s="310"/>
      <c r="J4" s="310"/>
      <c r="K4" s="310"/>
      <c r="L4" s="310"/>
      <c r="M4" s="310"/>
      <c r="N4" s="310"/>
      <c r="O4" s="310"/>
      <c r="P4" s="310" t="s">
        <v>139</v>
      </c>
      <c r="Q4" s="310"/>
      <c r="R4" s="310"/>
      <c r="S4" s="310"/>
      <c r="T4" s="310"/>
      <c r="U4" s="310"/>
      <c r="V4" s="310"/>
      <c r="W4" s="310"/>
      <c r="X4" s="310"/>
      <c r="Y4" s="310"/>
    </row>
    <row r="5" spans="1:25" ht="15" customHeight="1">
      <c r="A5" s="310" t="s">
        <v>67</v>
      </c>
      <c r="B5" s="310"/>
      <c r="C5" s="310" t="s">
        <v>68</v>
      </c>
      <c r="D5" s="310" t="s">
        <v>92</v>
      </c>
      <c r="E5" s="310"/>
      <c r="F5" s="310" t="s">
        <v>57</v>
      </c>
      <c r="G5" s="310" t="s">
        <v>140</v>
      </c>
      <c r="H5" s="310"/>
      <c r="I5" s="310"/>
      <c r="J5" s="310" t="s">
        <v>98</v>
      </c>
      <c r="K5" s="310"/>
      <c r="L5" s="310"/>
      <c r="M5" s="310" t="s">
        <v>141</v>
      </c>
      <c r="N5" s="310"/>
      <c r="O5" s="310"/>
      <c r="P5" s="310" t="s">
        <v>57</v>
      </c>
      <c r="Q5" s="310" t="s">
        <v>142</v>
      </c>
      <c r="R5" s="310"/>
      <c r="S5" s="310"/>
      <c r="T5" s="310" t="s">
        <v>100</v>
      </c>
      <c r="U5" s="310"/>
      <c r="V5" s="310"/>
      <c r="W5" s="310" t="s">
        <v>143</v>
      </c>
      <c r="X5" s="310"/>
      <c r="Y5" s="310"/>
    </row>
    <row r="6" spans="1:25" ht="15" customHeight="1">
      <c r="A6" s="97" t="s">
        <v>77</v>
      </c>
      <c r="B6" s="97" t="s">
        <v>78</v>
      </c>
      <c r="C6" s="310"/>
      <c r="D6" s="310"/>
      <c r="E6" s="310"/>
      <c r="F6" s="310"/>
      <c r="G6" s="97" t="s">
        <v>72</v>
      </c>
      <c r="H6" s="97" t="s">
        <v>88</v>
      </c>
      <c r="I6" s="97" t="s">
        <v>89</v>
      </c>
      <c r="J6" s="97" t="s">
        <v>72</v>
      </c>
      <c r="K6" s="97" t="s">
        <v>88</v>
      </c>
      <c r="L6" s="97" t="s">
        <v>89</v>
      </c>
      <c r="M6" s="97" t="s">
        <v>72</v>
      </c>
      <c r="N6" s="97" t="s">
        <v>88</v>
      </c>
      <c r="O6" s="97" t="s">
        <v>89</v>
      </c>
      <c r="P6" s="310"/>
      <c r="Q6" s="97" t="s">
        <v>72</v>
      </c>
      <c r="R6" s="97" t="s">
        <v>88</v>
      </c>
      <c r="S6" s="97" t="s">
        <v>89</v>
      </c>
      <c r="T6" s="97" t="s">
        <v>72</v>
      </c>
      <c r="U6" s="97" t="s">
        <v>88</v>
      </c>
      <c r="V6" s="97" t="s">
        <v>89</v>
      </c>
      <c r="W6" s="97" t="s">
        <v>72</v>
      </c>
      <c r="X6" s="97" t="s">
        <v>88</v>
      </c>
      <c r="Y6" s="97" t="s">
        <v>89</v>
      </c>
    </row>
    <row r="7" spans="1:25" ht="15" customHeight="1">
      <c r="A7" s="123"/>
      <c r="B7" s="123"/>
      <c r="C7" s="123"/>
      <c r="D7" s="72" t="s">
        <v>57</v>
      </c>
      <c r="E7" s="124">
        <f>F7</f>
        <v>859.1</v>
      </c>
      <c r="F7" s="124">
        <f>G7</f>
        <v>859.1</v>
      </c>
      <c r="G7" s="124">
        <f>H7+I7</f>
        <v>859.1</v>
      </c>
      <c r="H7" s="124">
        <f>H9+H13+H19+H21+H23</f>
        <v>662.1</v>
      </c>
      <c r="I7" s="124">
        <f>I9+I13+I19+I23</f>
        <v>197</v>
      </c>
      <c r="J7" s="135"/>
      <c r="K7" s="135"/>
      <c r="L7" s="135"/>
      <c r="M7" s="135"/>
      <c r="N7" s="135"/>
      <c r="O7" s="135"/>
      <c r="P7" s="135"/>
      <c r="Q7" s="135"/>
      <c r="R7" s="135"/>
      <c r="S7" s="135"/>
      <c r="T7" s="135"/>
      <c r="U7" s="135"/>
      <c r="V7" s="135"/>
      <c r="W7" s="135"/>
      <c r="X7" s="135"/>
      <c r="Y7" s="135"/>
    </row>
    <row r="8" spans="1:25" s="118" customFormat="1" ht="33.75" customHeight="1">
      <c r="A8" s="125"/>
      <c r="B8" s="125"/>
      <c r="C8" s="126">
        <v>101001</v>
      </c>
      <c r="D8" s="63" t="s">
        <v>329</v>
      </c>
      <c r="E8" s="127"/>
      <c r="F8" s="127"/>
      <c r="G8" s="127"/>
      <c r="H8" s="128"/>
      <c r="I8" s="128"/>
      <c r="J8" s="136"/>
      <c r="K8" s="136"/>
      <c r="L8" s="136"/>
      <c r="M8" s="136"/>
      <c r="N8" s="136"/>
      <c r="O8" s="136"/>
      <c r="P8" s="136"/>
      <c r="Q8" s="136"/>
      <c r="R8" s="136"/>
      <c r="S8" s="136"/>
      <c r="T8" s="136"/>
      <c r="U8" s="136"/>
      <c r="V8" s="136"/>
      <c r="W8" s="136"/>
      <c r="X8" s="136"/>
      <c r="Y8" s="136"/>
    </row>
    <row r="9" spans="1:25" s="118" customFormat="1" ht="15" customHeight="1">
      <c r="A9" s="129"/>
      <c r="B9" s="129"/>
      <c r="C9" s="130"/>
      <c r="D9" s="91" t="s">
        <v>144</v>
      </c>
      <c r="E9" s="127">
        <f>F9</f>
        <v>395.35</v>
      </c>
      <c r="F9" s="127">
        <f>G9</f>
        <v>395.35</v>
      </c>
      <c r="G9" s="127">
        <f>H9+I9</f>
        <v>395.35</v>
      </c>
      <c r="H9" s="117">
        <f>SUM(H10:H12)</f>
        <v>395.35</v>
      </c>
      <c r="I9" s="117"/>
      <c r="J9" s="112"/>
      <c r="K9" s="112"/>
      <c r="L9" s="112"/>
      <c r="M9" s="112"/>
      <c r="N9" s="112"/>
      <c r="O9" s="112"/>
      <c r="P9" s="112"/>
      <c r="Q9" s="112"/>
      <c r="R9" s="112"/>
      <c r="S9" s="112"/>
      <c r="T9" s="112"/>
      <c r="U9" s="112"/>
      <c r="V9" s="112"/>
      <c r="W9" s="112"/>
      <c r="X9" s="112"/>
      <c r="Y9" s="112"/>
    </row>
    <row r="10" spans="1:25" s="204" customFormat="1" ht="15" customHeight="1">
      <c r="A10" s="199">
        <v>501</v>
      </c>
      <c r="B10" s="200" t="s">
        <v>81</v>
      </c>
      <c r="C10" s="201"/>
      <c r="D10" s="201" t="s">
        <v>145</v>
      </c>
      <c r="E10" s="202">
        <v>281.10000000000002</v>
      </c>
      <c r="F10" s="202">
        <v>281.10000000000002</v>
      </c>
      <c r="G10" s="202">
        <v>281.10000000000002</v>
      </c>
      <c r="H10" s="202">
        <v>281.10000000000002</v>
      </c>
      <c r="I10" s="202"/>
      <c r="J10" s="203"/>
      <c r="K10" s="203"/>
      <c r="L10" s="203"/>
      <c r="M10" s="203"/>
      <c r="N10" s="203"/>
      <c r="O10" s="203"/>
      <c r="P10" s="203"/>
      <c r="Q10" s="203"/>
      <c r="R10" s="203"/>
      <c r="S10" s="203"/>
      <c r="T10" s="203"/>
      <c r="U10" s="203"/>
      <c r="V10" s="203"/>
      <c r="W10" s="203"/>
      <c r="X10" s="203"/>
      <c r="Y10" s="203"/>
    </row>
    <row r="11" spans="1:25" s="204" customFormat="1" ht="15" customHeight="1">
      <c r="A11" s="199">
        <v>501</v>
      </c>
      <c r="B11" s="200" t="s">
        <v>93</v>
      </c>
      <c r="C11" s="201"/>
      <c r="D11" s="201" t="s">
        <v>146</v>
      </c>
      <c r="E11" s="202">
        <v>79.87</v>
      </c>
      <c r="F11" s="202">
        <v>79.87</v>
      </c>
      <c r="G11" s="202">
        <v>79.87</v>
      </c>
      <c r="H11" s="202">
        <v>79.87</v>
      </c>
      <c r="I11" s="202"/>
      <c r="J11" s="203"/>
      <c r="K11" s="203"/>
      <c r="L11" s="203"/>
      <c r="M11" s="203"/>
      <c r="N11" s="203"/>
      <c r="O11" s="203"/>
      <c r="P11" s="203"/>
      <c r="Q11" s="203"/>
      <c r="R11" s="203"/>
      <c r="S11" s="203"/>
      <c r="T11" s="203"/>
      <c r="U11" s="203"/>
      <c r="V11" s="203"/>
      <c r="W11" s="203"/>
      <c r="X11" s="203"/>
      <c r="Y11" s="203"/>
    </row>
    <row r="12" spans="1:25" s="204" customFormat="1" ht="15" customHeight="1">
      <c r="A12" s="199">
        <v>501</v>
      </c>
      <c r="B12" s="200" t="s">
        <v>147</v>
      </c>
      <c r="C12" s="201"/>
      <c r="D12" s="201" t="s">
        <v>148</v>
      </c>
      <c r="E12" s="202">
        <v>34.380000000000003</v>
      </c>
      <c r="F12" s="202">
        <v>34.380000000000003</v>
      </c>
      <c r="G12" s="202">
        <v>34.380000000000003</v>
      </c>
      <c r="H12" s="202">
        <v>34.380000000000003</v>
      </c>
      <c r="I12" s="202"/>
      <c r="J12" s="203"/>
      <c r="K12" s="203"/>
      <c r="L12" s="203"/>
      <c r="M12" s="203"/>
      <c r="N12" s="203"/>
      <c r="O12" s="203"/>
      <c r="P12" s="203"/>
      <c r="Q12" s="203"/>
      <c r="R12" s="203"/>
      <c r="S12" s="203"/>
      <c r="T12" s="203"/>
      <c r="U12" s="203"/>
      <c r="V12" s="203"/>
      <c r="W12" s="203"/>
      <c r="X12" s="203"/>
      <c r="Y12" s="203"/>
    </row>
    <row r="13" spans="1:25" s="118" customFormat="1" ht="15" customHeight="1">
      <c r="A13" s="91"/>
      <c r="B13" s="91"/>
      <c r="C13" s="91"/>
      <c r="D13" s="91" t="s">
        <v>149</v>
      </c>
      <c r="E13" s="127">
        <f>F13</f>
        <v>444.46000000000004</v>
      </c>
      <c r="F13" s="127">
        <f>G13</f>
        <v>444.46000000000004</v>
      </c>
      <c r="G13" s="127">
        <f>H13+I13</f>
        <v>444.46000000000004</v>
      </c>
      <c r="H13" s="117">
        <f>SUM(H14:H18)</f>
        <v>247.46</v>
      </c>
      <c r="I13" s="117">
        <v>197</v>
      </c>
      <c r="J13" s="112"/>
      <c r="K13" s="112"/>
      <c r="L13" s="112"/>
      <c r="M13" s="112"/>
      <c r="N13" s="112"/>
      <c r="O13" s="112"/>
      <c r="P13" s="112"/>
      <c r="Q13" s="112"/>
      <c r="R13" s="112"/>
      <c r="S13" s="112"/>
      <c r="T13" s="112"/>
      <c r="U13" s="112"/>
      <c r="V13" s="112"/>
      <c r="W13" s="112"/>
      <c r="X13" s="112"/>
      <c r="Y13" s="112"/>
    </row>
    <row r="14" spans="1:25" s="204" customFormat="1" ht="15" customHeight="1">
      <c r="A14" s="201">
        <v>502</v>
      </c>
      <c r="B14" s="205" t="s">
        <v>81</v>
      </c>
      <c r="C14" s="201"/>
      <c r="D14" s="201" t="s">
        <v>150</v>
      </c>
      <c r="E14" s="206">
        <v>103.34</v>
      </c>
      <c r="F14" s="206">
        <v>103.34</v>
      </c>
      <c r="G14" s="206">
        <v>103.34</v>
      </c>
      <c r="H14" s="206">
        <v>103.34</v>
      </c>
      <c r="I14" s="206"/>
      <c r="J14" s="203"/>
      <c r="K14" s="203"/>
      <c r="L14" s="203"/>
      <c r="M14" s="203"/>
      <c r="N14" s="203"/>
      <c r="O14" s="203"/>
      <c r="P14" s="203"/>
      <c r="Q14" s="203"/>
      <c r="R14" s="203"/>
      <c r="S14" s="203"/>
      <c r="T14" s="203"/>
      <c r="U14" s="203"/>
      <c r="V14" s="203"/>
      <c r="W14" s="203"/>
      <c r="X14" s="203"/>
      <c r="Y14" s="203"/>
    </row>
    <row r="15" spans="1:25" s="204" customFormat="1" ht="15" customHeight="1">
      <c r="A15" s="201">
        <v>502</v>
      </c>
      <c r="B15" s="205" t="s">
        <v>93</v>
      </c>
      <c r="C15" s="201"/>
      <c r="D15" s="201" t="s">
        <v>151</v>
      </c>
      <c r="E15" s="206">
        <v>94</v>
      </c>
      <c r="F15" s="206">
        <v>94</v>
      </c>
      <c r="G15" s="206">
        <v>94</v>
      </c>
      <c r="H15" s="206">
        <v>94</v>
      </c>
      <c r="I15" s="206"/>
      <c r="J15" s="203"/>
      <c r="K15" s="203"/>
      <c r="L15" s="203"/>
      <c r="M15" s="203"/>
      <c r="N15" s="203"/>
      <c r="O15" s="203"/>
      <c r="P15" s="203"/>
      <c r="Q15" s="203"/>
      <c r="R15" s="203"/>
      <c r="S15" s="203"/>
      <c r="T15" s="203"/>
      <c r="U15" s="203"/>
      <c r="V15" s="203"/>
      <c r="W15" s="203"/>
      <c r="X15" s="203"/>
      <c r="Y15" s="203"/>
    </row>
    <row r="16" spans="1:25" s="204" customFormat="1" ht="15" customHeight="1">
      <c r="A16" s="201">
        <v>502</v>
      </c>
      <c r="B16" s="207" t="s">
        <v>356</v>
      </c>
      <c r="C16" s="201"/>
      <c r="D16" s="208" t="s">
        <v>358</v>
      </c>
      <c r="E16" s="206">
        <v>634</v>
      </c>
      <c r="F16" s="206">
        <v>634</v>
      </c>
      <c r="G16" s="206">
        <v>634</v>
      </c>
      <c r="H16" s="206">
        <v>34</v>
      </c>
      <c r="I16" s="206"/>
      <c r="J16" s="203"/>
      <c r="K16" s="203"/>
      <c r="L16" s="203"/>
      <c r="M16" s="203"/>
      <c r="N16" s="203"/>
      <c r="O16" s="203"/>
      <c r="P16" s="203"/>
      <c r="Q16" s="203"/>
      <c r="R16" s="203"/>
      <c r="S16" s="203"/>
      <c r="T16" s="203"/>
      <c r="U16" s="203"/>
      <c r="V16" s="203"/>
      <c r="W16" s="203"/>
      <c r="X16" s="203"/>
      <c r="Y16" s="203"/>
    </row>
    <row r="17" spans="1:25" s="204" customFormat="1" ht="15" customHeight="1">
      <c r="A17" s="201">
        <v>502</v>
      </c>
      <c r="B17" s="207" t="s">
        <v>357</v>
      </c>
      <c r="C17" s="201"/>
      <c r="D17" s="208" t="s">
        <v>359</v>
      </c>
      <c r="E17" s="206">
        <v>5.5</v>
      </c>
      <c r="F17" s="206">
        <v>5.5</v>
      </c>
      <c r="G17" s="206">
        <v>5.5</v>
      </c>
      <c r="H17" s="206">
        <v>5.5</v>
      </c>
      <c r="I17" s="206"/>
      <c r="J17" s="203"/>
      <c r="K17" s="203"/>
      <c r="L17" s="203"/>
      <c r="M17" s="203"/>
      <c r="N17" s="203"/>
      <c r="O17" s="203"/>
      <c r="P17" s="203"/>
      <c r="Q17" s="203"/>
      <c r="R17" s="203"/>
      <c r="S17" s="203"/>
      <c r="T17" s="203"/>
      <c r="U17" s="203"/>
      <c r="V17" s="203"/>
      <c r="W17" s="203"/>
      <c r="X17" s="203"/>
      <c r="Y17" s="203"/>
    </row>
    <row r="18" spans="1:25" s="204" customFormat="1" ht="15" customHeight="1">
      <c r="A18" s="201">
        <v>502</v>
      </c>
      <c r="B18" s="205" t="s">
        <v>152</v>
      </c>
      <c r="C18" s="201"/>
      <c r="D18" s="201" t="s">
        <v>153</v>
      </c>
      <c r="E18" s="206">
        <v>207.62</v>
      </c>
      <c r="F18" s="206">
        <v>207.62</v>
      </c>
      <c r="G18" s="206">
        <v>207.62</v>
      </c>
      <c r="H18" s="206">
        <v>10.62</v>
      </c>
      <c r="I18" s="206">
        <v>197</v>
      </c>
      <c r="J18" s="203"/>
      <c r="K18" s="203"/>
      <c r="L18" s="203"/>
      <c r="M18" s="203"/>
      <c r="N18" s="203"/>
      <c r="O18" s="203"/>
      <c r="P18" s="203"/>
      <c r="Q18" s="203"/>
      <c r="R18" s="203"/>
      <c r="S18" s="203"/>
      <c r="T18" s="203"/>
      <c r="U18" s="203"/>
      <c r="V18" s="203"/>
      <c r="W18" s="203"/>
      <c r="X18" s="203"/>
      <c r="Y18" s="203"/>
    </row>
    <row r="19" spans="1:25" s="118" customFormat="1" ht="15" customHeight="1">
      <c r="A19" s="91"/>
      <c r="B19" s="91"/>
      <c r="C19" s="91"/>
      <c r="D19" s="91" t="s">
        <v>154</v>
      </c>
      <c r="E19" s="128">
        <f>F19</f>
        <v>10</v>
      </c>
      <c r="F19" s="128">
        <f>G19</f>
        <v>10</v>
      </c>
      <c r="G19" s="128">
        <f>H19+I19</f>
        <v>10</v>
      </c>
      <c r="H19" s="117">
        <f>SUM(H20)</f>
        <v>10</v>
      </c>
      <c r="I19" s="117"/>
      <c r="J19" s="112"/>
      <c r="K19" s="112"/>
      <c r="L19" s="112"/>
      <c r="M19" s="112"/>
      <c r="N19" s="112"/>
      <c r="O19" s="112"/>
      <c r="P19" s="112"/>
      <c r="Q19" s="112"/>
      <c r="R19" s="112"/>
      <c r="S19" s="112"/>
      <c r="T19" s="112"/>
      <c r="U19" s="112"/>
      <c r="V19" s="112"/>
      <c r="W19" s="112"/>
      <c r="X19" s="112"/>
      <c r="Y19" s="112"/>
    </row>
    <row r="20" spans="1:25" ht="15" customHeight="1">
      <c r="A20" s="105">
        <v>503</v>
      </c>
      <c r="B20" s="105">
        <v>6</v>
      </c>
      <c r="C20" s="105"/>
      <c r="D20" s="197" t="s">
        <v>360</v>
      </c>
      <c r="E20" s="124">
        <v>10</v>
      </c>
      <c r="F20" s="124">
        <v>10</v>
      </c>
      <c r="G20" s="124">
        <v>10</v>
      </c>
      <c r="H20" s="119">
        <v>10</v>
      </c>
      <c r="I20" s="119"/>
      <c r="J20" s="114"/>
      <c r="K20" s="114"/>
      <c r="L20" s="114"/>
      <c r="M20" s="114"/>
      <c r="N20" s="114"/>
      <c r="O20" s="114"/>
      <c r="P20" s="114"/>
      <c r="Q20" s="114"/>
      <c r="R20" s="114"/>
      <c r="S20" s="114"/>
      <c r="T20" s="114"/>
      <c r="U20" s="114"/>
      <c r="V20" s="114"/>
      <c r="W20" s="114"/>
      <c r="X20" s="114"/>
      <c r="Y20" s="114"/>
    </row>
    <row r="21" spans="1:25" s="118" customFormat="1" ht="15" customHeight="1">
      <c r="A21" s="91"/>
      <c r="B21" s="91"/>
      <c r="C21" s="91"/>
      <c r="D21" s="91" t="s">
        <v>155</v>
      </c>
      <c r="E21" s="128">
        <f>F21</f>
        <v>9.26</v>
      </c>
      <c r="F21" s="128">
        <f>G21</f>
        <v>9.26</v>
      </c>
      <c r="G21" s="128">
        <f>H21+I21</f>
        <v>9.26</v>
      </c>
      <c r="H21" s="117">
        <f>SUM(H22)</f>
        <v>9.26</v>
      </c>
      <c r="I21" s="117"/>
      <c r="J21" s="112"/>
      <c r="K21" s="112"/>
      <c r="L21" s="112"/>
      <c r="M21" s="112"/>
      <c r="N21" s="112"/>
      <c r="O21" s="112"/>
      <c r="P21" s="112"/>
      <c r="Q21" s="112"/>
      <c r="R21" s="112"/>
      <c r="S21" s="112"/>
      <c r="T21" s="112"/>
      <c r="U21" s="112"/>
      <c r="V21" s="112"/>
      <c r="W21" s="112"/>
      <c r="X21" s="112"/>
      <c r="Y21" s="112"/>
    </row>
    <row r="22" spans="1:25" ht="15" customHeight="1">
      <c r="A22" s="105">
        <v>505</v>
      </c>
      <c r="B22" s="105">
        <v>1</v>
      </c>
      <c r="C22" s="105"/>
      <c r="D22" s="197" t="s">
        <v>361</v>
      </c>
      <c r="E22" s="124">
        <v>9.26</v>
      </c>
      <c r="F22" s="119">
        <v>9.26</v>
      </c>
      <c r="G22" s="124">
        <v>9.26</v>
      </c>
      <c r="H22" s="119">
        <v>9.26</v>
      </c>
      <c r="I22" s="119"/>
      <c r="J22" s="114"/>
      <c r="K22" s="114"/>
      <c r="L22" s="114"/>
      <c r="M22" s="114"/>
      <c r="N22" s="114"/>
      <c r="O22" s="114"/>
      <c r="P22" s="114"/>
      <c r="Q22" s="114"/>
      <c r="R22" s="114"/>
      <c r="S22" s="114"/>
      <c r="T22" s="114"/>
      <c r="U22" s="114"/>
      <c r="V22" s="114"/>
      <c r="W22" s="114"/>
      <c r="X22" s="114"/>
      <c r="Y22" s="114"/>
    </row>
    <row r="23" spans="1:25" s="118" customFormat="1" ht="15" customHeight="1">
      <c r="A23" s="91"/>
      <c r="B23" s="91"/>
      <c r="C23" s="91"/>
      <c r="D23" s="91" t="s">
        <v>156</v>
      </c>
      <c r="E23" s="128">
        <f>F23</f>
        <v>0.03</v>
      </c>
      <c r="F23" s="128">
        <f>G23</f>
        <v>0.03</v>
      </c>
      <c r="G23" s="128">
        <f>H23+I23</f>
        <v>0.03</v>
      </c>
      <c r="H23" s="117">
        <f>SUM(H24:H24)</f>
        <v>0.03</v>
      </c>
      <c r="I23" s="117"/>
      <c r="J23" s="112"/>
      <c r="K23" s="112"/>
      <c r="L23" s="112"/>
      <c r="M23" s="112"/>
      <c r="N23" s="112"/>
      <c r="O23" s="112"/>
      <c r="P23" s="112"/>
      <c r="Q23" s="112"/>
      <c r="R23" s="112"/>
      <c r="S23" s="112"/>
      <c r="T23" s="112"/>
      <c r="U23" s="112"/>
      <c r="V23" s="112"/>
      <c r="W23" s="112"/>
      <c r="X23" s="112"/>
      <c r="Y23" s="112"/>
    </row>
    <row r="24" spans="1:25" ht="15" customHeight="1">
      <c r="A24" s="131">
        <v>509</v>
      </c>
      <c r="B24" s="131">
        <v>1</v>
      </c>
      <c r="C24" s="131"/>
      <c r="D24" s="198" t="s">
        <v>362</v>
      </c>
      <c r="E24" s="132">
        <v>0.03</v>
      </c>
      <c r="F24" s="132">
        <v>0.03</v>
      </c>
      <c r="G24" s="132">
        <v>0.03</v>
      </c>
      <c r="H24" s="132">
        <v>0.03</v>
      </c>
      <c r="I24" s="132"/>
      <c r="J24" s="131"/>
      <c r="K24" s="131"/>
      <c r="L24" s="131"/>
      <c r="M24" s="131"/>
      <c r="N24" s="131"/>
      <c r="O24" s="131"/>
      <c r="P24" s="131"/>
      <c r="Q24" s="131"/>
      <c r="R24" s="131"/>
      <c r="S24" s="131"/>
      <c r="T24" s="131"/>
      <c r="U24" s="131"/>
      <c r="V24" s="131"/>
      <c r="W24" s="131"/>
      <c r="X24" s="131"/>
      <c r="Y24" s="131"/>
    </row>
    <row r="25" spans="1:25" ht="24" customHeight="1">
      <c r="A25" s="311" t="s">
        <v>157</v>
      </c>
      <c r="B25" s="311"/>
      <c r="C25" s="311"/>
      <c r="D25" s="311"/>
      <c r="E25" s="311"/>
      <c r="F25" s="311"/>
      <c r="G25" s="311"/>
      <c r="H25" s="311"/>
      <c r="I25" s="311"/>
    </row>
    <row r="26" spans="1:25">
      <c r="E26" s="133"/>
      <c r="F26" s="134"/>
    </row>
    <row r="27" spans="1:25">
      <c r="F27" s="134"/>
    </row>
    <row r="28" spans="1:25">
      <c r="F28" s="134"/>
    </row>
    <row r="29" spans="1:25">
      <c r="F29" s="134"/>
    </row>
    <row r="30" spans="1:25">
      <c r="F30" s="134"/>
    </row>
  </sheetData>
  <mergeCells count="19">
    <mergeCell ref="W5:Y5"/>
    <mergeCell ref="A25:I25"/>
    <mergeCell ref="C5:C6"/>
    <mergeCell ref="D5:D6"/>
    <mergeCell ref="E4:E6"/>
    <mergeCell ref="F5:F6"/>
    <mergeCell ref="P5:P6"/>
    <mergeCell ref="A5:B5"/>
    <mergeCell ref="G5:I5"/>
    <mergeCell ref="J5:L5"/>
    <mergeCell ref="M5:O5"/>
    <mergeCell ref="Q5:S5"/>
    <mergeCell ref="T5:V5"/>
    <mergeCell ref="A1:Y1"/>
    <mergeCell ref="A2:Y2"/>
    <mergeCell ref="A3:X3"/>
    <mergeCell ref="A4:D4"/>
    <mergeCell ref="F4:O4"/>
    <mergeCell ref="P4:Y4"/>
  </mergeCells>
  <phoneticPr fontId="5" type="noConversion"/>
  <pageMargins left="0.75" right="0.75" top="1" bottom="1" header="0.5" footer="0.5"/>
  <pageSetup paperSize="9" scale="39" fitToHeight="0" orientation="landscape" useFirstPageNumber="1" r:id="rId1"/>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DG18"/>
  <sheetViews>
    <sheetView workbookViewId="0">
      <selection activeCell="D28" sqref="D28"/>
    </sheetView>
  </sheetViews>
  <sheetFormatPr defaultRowHeight="11.25"/>
  <cols>
    <col min="1" max="3" width="5" customWidth="1"/>
    <col min="4" max="4" width="25.6640625" customWidth="1"/>
    <col min="5" max="5" width="12.5" customWidth="1"/>
    <col min="6" max="6" width="12.33203125" customWidth="1"/>
    <col min="7" max="9" width="13" customWidth="1"/>
    <col min="10" max="10" width="13.6640625" customWidth="1"/>
    <col min="11" max="11" width="12.6640625" customWidth="1"/>
    <col min="12" max="13" width="16.6640625" customWidth="1"/>
    <col min="14" max="14" width="14.1640625" customWidth="1"/>
    <col min="15" max="15" width="11.5" customWidth="1"/>
    <col min="16" max="16" width="11.33203125" customWidth="1"/>
    <col min="17" max="17" width="11.83203125" customWidth="1"/>
    <col min="18" max="18" width="10.33203125" customWidth="1"/>
    <col min="19" max="19" width="16.6640625" customWidth="1"/>
    <col min="20" max="20" width="11.5" customWidth="1"/>
    <col min="21" max="21" width="12.83203125" customWidth="1"/>
    <col min="22" max="22" width="13.5" customWidth="1"/>
    <col min="23" max="111" width="16.6640625" customWidth="1"/>
  </cols>
  <sheetData>
    <row r="1" spans="1:111" ht="20.100000000000001" customHeight="1">
      <c r="DG1" s="122" t="s">
        <v>158</v>
      </c>
    </row>
    <row r="2" spans="1:111" ht="20.25" customHeight="1">
      <c r="A2" s="294" t="s">
        <v>159</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295"/>
      <c r="BA2" s="295"/>
      <c r="BB2" s="295"/>
      <c r="BC2" s="295"/>
      <c r="BD2" s="295"/>
      <c r="BE2" s="295"/>
      <c r="BF2" s="295"/>
      <c r="BG2" s="295"/>
      <c r="BH2" s="295"/>
      <c r="BI2" s="295"/>
      <c r="BJ2" s="295"/>
      <c r="BK2" s="295"/>
      <c r="BL2" s="295"/>
      <c r="BM2" s="295"/>
      <c r="BN2" s="295"/>
      <c r="BO2" s="295"/>
      <c r="BP2" s="295"/>
      <c r="BQ2" s="295"/>
      <c r="BR2" s="295"/>
      <c r="BS2" s="295"/>
      <c r="BT2" s="295"/>
      <c r="BU2" s="295"/>
      <c r="BV2" s="295"/>
      <c r="BW2" s="295"/>
      <c r="BX2" s="295"/>
      <c r="BY2" s="295"/>
      <c r="BZ2" s="295"/>
      <c r="CA2" s="295"/>
      <c r="CB2" s="295"/>
      <c r="CC2" s="295"/>
      <c r="CD2" s="295"/>
      <c r="CE2" s="295"/>
      <c r="CF2" s="295"/>
      <c r="CG2" s="295"/>
      <c r="CH2" s="295"/>
      <c r="CI2" s="295"/>
      <c r="CJ2" s="295"/>
      <c r="CK2" s="295"/>
      <c r="CL2" s="295"/>
      <c r="CM2" s="295"/>
      <c r="CN2" s="295"/>
      <c r="CO2" s="295"/>
      <c r="CP2" s="295"/>
      <c r="CQ2" s="295"/>
      <c r="CR2" s="295"/>
      <c r="CS2" s="295"/>
      <c r="CT2" s="295"/>
      <c r="CU2" s="295"/>
      <c r="CV2" s="295"/>
      <c r="CW2" s="295"/>
      <c r="CX2" s="295"/>
      <c r="CY2" s="295"/>
      <c r="CZ2" s="295"/>
      <c r="DA2" s="295"/>
      <c r="DB2" s="295"/>
      <c r="DC2" s="295"/>
      <c r="DD2" s="295"/>
      <c r="DE2" s="295"/>
      <c r="DF2" s="295"/>
      <c r="DG2" s="295"/>
    </row>
    <row r="3" spans="1:111" ht="24" customHeight="1">
      <c r="A3" s="295"/>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c r="BA3" s="295"/>
      <c r="BB3" s="295"/>
      <c r="BC3" s="295"/>
      <c r="BD3" s="295"/>
      <c r="BE3" s="295"/>
      <c r="BF3" s="295"/>
      <c r="BG3" s="295"/>
      <c r="BH3" s="295"/>
      <c r="BI3" s="295"/>
      <c r="BJ3" s="295"/>
      <c r="BK3" s="295"/>
      <c r="BL3" s="295"/>
      <c r="BM3" s="295"/>
      <c r="BN3" s="295"/>
      <c r="BO3" s="295"/>
      <c r="BP3" s="295"/>
      <c r="BQ3" s="295"/>
      <c r="BR3" s="295"/>
      <c r="BS3" s="295"/>
      <c r="BT3" s="295"/>
      <c r="BU3" s="295"/>
      <c r="BV3" s="295"/>
      <c r="BW3" s="295"/>
      <c r="BX3" s="295"/>
      <c r="BY3" s="295"/>
      <c r="BZ3" s="295"/>
      <c r="CA3" s="295"/>
      <c r="CB3" s="295"/>
      <c r="CC3" s="295"/>
      <c r="CD3" s="295"/>
      <c r="CE3" s="295"/>
      <c r="CF3" s="295"/>
      <c r="CG3" s="295"/>
      <c r="CH3" s="295"/>
      <c r="CI3" s="295"/>
      <c r="CJ3" s="295"/>
      <c r="CK3" s="295"/>
      <c r="CL3" s="295"/>
      <c r="CM3" s="295"/>
      <c r="CN3" s="295"/>
      <c r="CO3" s="295"/>
      <c r="CP3" s="295"/>
      <c r="CQ3" s="295"/>
      <c r="CR3" s="295"/>
      <c r="CS3" s="295"/>
      <c r="CT3" s="295"/>
      <c r="CU3" s="295"/>
      <c r="CV3" s="295"/>
      <c r="CW3" s="295"/>
      <c r="CX3" s="295"/>
      <c r="CY3" s="295"/>
      <c r="CZ3" s="295"/>
      <c r="DA3" s="295"/>
      <c r="DB3" s="295"/>
      <c r="DC3" s="295"/>
      <c r="DD3" s="295"/>
      <c r="DE3" s="295"/>
      <c r="DF3" s="295"/>
      <c r="DG3" s="18" t="s">
        <v>3</v>
      </c>
    </row>
    <row r="4" spans="1:111" ht="15" customHeight="1">
      <c r="A4" s="296" t="s">
        <v>6</v>
      </c>
      <c r="B4" s="296"/>
      <c r="C4" s="296"/>
      <c r="D4" s="296"/>
      <c r="E4" s="296" t="s">
        <v>57</v>
      </c>
      <c r="F4" s="296" t="s">
        <v>160</v>
      </c>
      <c r="G4" s="296"/>
      <c r="H4" s="296"/>
      <c r="I4" s="296"/>
      <c r="J4" s="296"/>
      <c r="K4" s="296"/>
      <c r="L4" s="296"/>
      <c r="M4" s="296"/>
      <c r="N4" s="296"/>
      <c r="O4" s="296"/>
      <c r="P4" s="296"/>
      <c r="Q4" s="296"/>
      <c r="R4" s="296"/>
      <c r="S4" s="296"/>
      <c r="T4" s="296" t="s">
        <v>161</v>
      </c>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c r="AV4" s="296" t="s">
        <v>162</v>
      </c>
      <c r="AW4" s="296"/>
      <c r="AX4" s="296"/>
      <c r="AY4" s="296"/>
      <c r="AZ4" s="296"/>
      <c r="BA4" s="296"/>
      <c r="BB4" s="296"/>
      <c r="BC4" s="296"/>
      <c r="BD4" s="296"/>
      <c r="BE4" s="296"/>
      <c r="BF4" s="296"/>
      <c r="BG4" s="296"/>
      <c r="BH4" s="296" t="s">
        <v>163</v>
      </c>
      <c r="BI4" s="296"/>
      <c r="BJ4" s="296"/>
      <c r="BK4" s="296"/>
      <c r="BL4" s="296"/>
      <c r="BM4" s="296" t="s">
        <v>164</v>
      </c>
      <c r="BN4" s="296"/>
      <c r="BO4" s="296"/>
      <c r="BP4" s="296"/>
      <c r="BQ4" s="296"/>
      <c r="BR4" s="296"/>
      <c r="BS4" s="296"/>
      <c r="BT4" s="296"/>
      <c r="BU4" s="296"/>
      <c r="BV4" s="296"/>
      <c r="BW4" s="296"/>
      <c r="BX4" s="296"/>
      <c r="BY4" s="296"/>
      <c r="BZ4" s="296" t="s">
        <v>165</v>
      </c>
      <c r="CA4" s="296"/>
      <c r="CB4" s="296"/>
      <c r="CC4" s="296"/>
      <c r="CD4" s="296"/>
      <c r="CE4" s="296"/>
      <c r="CF4" s="296"/>
      <c r="CG4" s="296"/>
      <c r="CH4" s="296"/>
      <c r="CI4" s="296"/>
      <c r="CJ4" s="296"/>
      <c r="CK4" s="296"/>
      <c r="CL4" s="296"/>
      <c r="CM4" s="296"/>
      <c r="CN4" s="296"/>
      <c r="CO4" s="296"/>
      <c r="CP4" s="296"/>
      <c r="CQ4" s="296" t="s">
        <v>166</v>
      </c>
      <c r="CR4" s="296"/>
      <c r="CS4" s="296"/>
      <c r="CT4" s="296" t="s">
        <v>167</v>
      </c>
      <c r="CU4" s="296"/>
      <c r="CV4" s="296"/>
      <c r="CW4" s="296"/>
      <c r="CX4" s="296"/>
      <c r="CY4" s="296"/>
      <c r="CZ4" s="296" t="s">
        <v>168</v>
      </c>
      <c r="DA4" s="296"/>
      <c r="DB4" s="296"/>
      <c r="DC4" s="296" t="s">
        <v>128</v>
      </c>
      <c r="DD4" s="296"/>
      <c r="DE4" s="296"/>
      <c r="DF4" s="296"/>
      <c r="DG4" s="296"/>
    </row>
    <row r="5" spans="1:111" ht="17.25" customHeight="1">
      <c r="A5" s="296" t="s">
        <v>67</v>
      </c>
      <c r="B5" s="296"/>
      <c r="C5" s="296"/>
      <c r="D5" s="296" t="s">
        <v>169</v>
      </c>
      <c r="E5" s="296"/>
      <c r="F5" s="296" t="s">
        <v>72</v>
      </c>
      <c r="G5" s="296" t="s">
        <v>170</v>
      </c>
      <c r="H5" s="296" t="s">
        <v>171</v>
      </c>
      <c r="I5" s="296" t="s">
        <v>172</v>
      </c>
      <c r="J5" s="296" t="s">
        <v>173</v>
      </c>
      <c r="K5" s="296" t="s">
        <v>174</v>
      </c>
      <c r="L5" s="296" t="s">
        <v>175</v>
      </c>
      <c r="M5" s="296" t="s">
        <v>176</v>
      </c>
      <c r="N5" s="296" t="s">
        <v>177</v>
      </c>
      <c r="O5" s="296" t="s">
        <v>178</v>
      </c>
      <c r="P5" s="296" t="s">
        <v>179</v>
      </c>
      <c r="Q5" s="296" t="s">
        <v>180</v>
      </c>
      <c r="R5" s="296" t="s">
        <v>181</v>
      </c>
      <c r="S5" s="296" t="s">
        <v>182</v>
      </c>
      <c r="T5" s="296" t="s">
        <v>72</v>
      </c>
      <c r="U5" s="296" t="s">
        <v>183</v>
      </c>
      <c r="V5" s="296" t="s">
        <v>184</v>
      </c>
      <c r="W5" s="296" t="s">
        <v>185</v>
      </c>
      <c r="X5" s="296" t="s">
        <v>186</v>
      </c>
      <c r="Y5" s="296" t="s">
        <v>187</v>
      </c>
      <c r="Z5" s="296" t="s">
        <v>188</v>
      </c>
      <c r="AA5" s="296" t="s">
        <v>189</v>
      </c>
      <c r="AB5" s="296" t="s">
        <v>190</v>
      </c>
      <c r="AC5" s="296" t="s">
        <v>191</v>
      </c>
      <c r="AD5" s="296" t="s">
        <v>192</v>
      </c>
      <c r="AE5" s="296" t="s">
        <v>193</v>
      </c>
      <c r="AF5" s="296" t="s">
        <v>194</v>
      </c>
      <c r="AG5" s="296" t="s">
        <v>195</v>
      </c>
      <c r="AH5" s="296" t="s">
        <v>196</v>
      </c>
      <c r="AI5" s="296" t="s">
        <v>197</v>
      </c>
      <c r="AJ5" s="296" t="s">
        <v>198</v>
      </c>
      <c r="AK5" s="296" t="s">
        <v>199</v>
      </c>
      <c r="AL5" s="296" t="s">
        <v>200</v>
      </c>
      <c r="AM5" s="296" t="s">
        <v>201</v>
      </c>
      <c r="AN5" s="296" t="s">
        <v>202</v>
      </c>
      <c r="AO5" s="296" t="s">
        <v>203</v>
      </c>
      <c r="AP5" s="296" t="s">
        <v>204</v>
      </c>
      <c r="AQ5" s="296" t="s">
        <v>205</v>
      </c>
      <c r="AR5" s="296" t="s">
        <v>206</v>
      </c>
      <c r="AS5" s="296" t="s">
        <v>207</v>
      </c>
      <c r="AT5" s="296" t="s">
        <v>208</v>
      </c>
      <c r="AU5" s="296" t="s">
        <v>209</v>
      </c>
      <c r="AV5" s="296" t="s">
        <v>72</v>
      </c>
      <c r="AW5" s="296" t="s">
        <v>210</v>
      </c>
      <c r="AX5" s="296" t="s">
        <v>211</v>
      </c>
      <c r="AY5" s="296" t="s">
        <v>212</v>
      </c>
      <c r="AZ5" s="296" t="s">
        <v>213</v>
      </c>
      <c r="BA5" s="296" t="s">
        <v>214</v>
      </c>
      <c r="BB5" s="296" t="s">
        <v>215</v>
      </c>
      <c r="BC5" s="296" t="s">
        <v>216</v>
      </c>
      <c r="BD5" s="296" t="s">
        <v>217</v>
      </c>
      <c r="BE5" s="296" t="s">
        <v>218</v>
      </c>
      <c r="BF5" s="296" t="s">
        <v>219</v>
      </c>
      <c r="BG5" s="296" t="s">
        <v>220</v>
      </c>
      <c r="BH5" s="296" t="s">
        <v>72</v>
      </c>
      <c r="BI5" s="296" t="s">
        <v>221</v>
      </c>
      <c r="BJ5" s="296" t="s">
        <v>222</v>
      </c>
      <c r="BK5" s="296" t="s">
        <v>223</v>
      </c>
      <c r="BL5" s="296" t="s">
        <v>224</v>
      </c>
      <c r="BM5" s="296" t="s">
        <v>72</v>
      </c>
      <c r="BN5" s="296" t="s">
        <v>225</v>
      </c>
      <c r="BO5" s="296" t="s">
        <v>226</v>
      </c>
      <c r="BP5" s="296" t="s">
        <v>227</v>
      </c>
      <c r="BQ5" s="296" t="s">
        <v>228</v>
      </c>
      <c r="BR5" s="296" t="s">
        <v>229</v>
      </c>
      <c r="BS5" s="296" t="s">
        <v>230</v>
      </c>
      <c r="BT5" s="296" t="s">
        <v>231</v>
      </c>
      <c r="BU5" s="296" t="s">
        <v>232</v>
      </c>
      <c r="BV5" s="296" t="s">
        <v>233</v>
      </c>
      <c r="BW5" s="296" t="s">
        <v>234</v>
      </c>
      <c r="BX5" s="296" t="s">
        <v>235</v>
      </c>
      <c r="BY5" s="296" t="s">
        <v>236</v>
      </c>
      <c r="BZ5" s="296" t="s">
        <v>72</v>
      </c>
      <c r="CA5" s="296" t="s">
        <v>225</v>
      </c>
      <c r="CB5" s="296" t="s">
        <v>226</v>
      </c>
      <c r="CC5" s="296" t="s">
        <v>227</v>
      </c>
      <c r="CD5" s="296" t="s">
        <v>228</v>
      </c>
      <c r="CE5" s="296" t="s">
        <v>229</v>
      </c>
      <c r="CF5" s="296" t="s">
        <v>230</v>
      </c>
      <c r="CG5" s="296" t="s">
        <v>231</v>
      </c>
      <c r="CH5" s="296" t="s">
        <v>237</v>
      </c>
      <c r="CI5" s="296" t="s">
        <v>238</v>
      </c>
      <c r="CJ5" s="296" t="s">
        <v>239</v>
      </c>
      <c r="CK5" s="296" t="s">
        <v>240</v>
      </c>
      <c r="CL5" s="296" t="s">
        <v>232</v>
      </c>
      <c r="CM5" s="296" t="s">
        <v>233</v>
      </c>
      <c r="CN5" s="296" t="s">
        <v>234</v>
      </c>
      <c r="CO5" s="296" t="s">
        <v>235</v>
      </c>
      <c r="CP5" s="296" t="s">
        <v>241</v>
      </c>
      <c r="CQ5" s="296" t="s">
        <v>72</v>
      </c>
      <c r="CR5" s="296" t="s">
        <v>242</v>
      </c>
      <c r="CS5" s="296" t="s">
        <v>243</v>
      </c>
      <c r="CT5" s="296" t="s">
        <v>72</v>
      </c>
      <c r="CU5" s="296" t="s">
        <v>242</v>
      </c>
      <c r="CV5" s="296" t="s">
        <v>244</v>
      </c>
      <c r="CW5" s="296" t="s">
        <v>245</v>
      </c>
      <c r="CX5" s="296" t="s">
        <v>246</v>
      </c>
      <c r="CY5" s="296" t="s">
        <v>243</v>
      </c>
      <c r="CZ5" s="296" t="s">
        <v>72</v>
      </c>
      <c r="DA5" s="296" t="s">
        <v>247</v>
      </c>
      <c r="DB5" s="296" t="s">
        <v>248</v>
      </c>
      <c r="DC5" s="296" t="s">
        <v>72</v>
      </c>
      <c r="DD5" s="296" t="s">
        <v>249</v>
      </c>
      <c r="DE5" s="296" t="s">
        <v>250</v>
      </c>
      <c r="DF5" s="296" t="s">
        <v>251</v>
      </c>
      <c r="DG5" s="296" t="s">
        <v>128</v>
      </c>
    </row>
    <row r="6" spans="1:111" ht="15" customHeight="1">
      <c r="A6" s="104" t="s">
        <v>77</v>
      </c>
      <c r="B6" s="104" t="s">
        <v>78</v>
      </c>
      <c r="C6" s="104" t="s">
        <v>79</v>
      </c>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296"/>
      <c r="AR6" s="296"/>
      <c r="AS6" s="296"/>
      <c r="AT6" s="296"/>
      <c r="AU6" s="296"/>
      <c r="AV6" s="296"/>
      <c r="AW6" s="296"/>
      <c r="AX6" s="296"/>
      <c r="AY6" s="296"/>
      <c r="AZ6" s="296"/>
      <c r="BA6" s="296"/>
      <c r="BB6" s="296"/>
      <c r="BC6" s="296"/>
      <c r="BD6" s="296"/>
      <c r="BE6" s="296"/>
      <c r="BF6" s="296"/>
      <c r="BG6" s="296"/>
      <c r="BH6" s="296"/>
      <c r="BI6" s="296"/>
      <c r="BJ6" s="296"/>
      <c r="BK6" s="296"/>
      <c r="BL6" s="296"/>
      <c r="BM6" s="296"/>
      <c r="BN6" s="296"/>
      <c r="BO6" s="296"/>
      <c r="BP6" s="296"/>
      <c r="BQ6" s="296"/>
      <c r="BR6" s="296"/>
      <c r="BS6" s="296"/>
      <c r="BT6" s="296"/>
      <c r="BU6" s="296"/>
      <c r="BV6" s="296"/>
      <c r="BW6" s="296"/>
      <c r="BX6" s="296"/>
      <c r="BY6" s="296"/>
      <c r="BZ6" s="296"/>
      <c r="CA6" s="296"/>
      <c r="CB6" s="296"/>
      <c r="CC6" s="296"/>
      <c r="CD6" s="296"/>
      <c r="CE6" s="296"/>
      <c r="CF6" s="296"/>
      <c r="CG6" s="296"/>
      <c r="CH6" s="296"/>
      <c r="CI6" s="296"/>
      <c r="CJ6" s="296"/>
      <c r="CK6" s="296"/>
      <c r="CL6" s="296"/>
      <c r="CM6" s="296"/>
      <c r="CN6" s="296"/>
      <c r="CO6" s="296"/>
      <c r="CP6" s="296"/>
      <c r="CQ6" s="296"/>
      <c r="CR6" s="296"/>
      <c r="CS6" s="296"/>
      <c r="CT6" s="296"/>
      <c r="CU6" s="296"/>
      <c r="CV6" s="296"/>
      <c r="CW6" s="296"/>
      <c r="CX6" s="296"/>
      <c r="CY6" s="296"/>
      <c r="CZ6" s="296"/>
      <c r="DA6" s="296"/>
      <c r="DB6" s="296"/>
      <c r="DC6" s="296"/>
      <c r="DD6" s="296"/>
      <c r="DE6" s="296"/>
      <c r="DF6" s="296"/>
      <c r="DG6" s="296"/>
    </row>
    <row r="7" spans="1:111" s="101" customFormat="1" ht="25.15" customHeight="1">
      <c r="A7" s="105"/>
      <c r="B7" s="105"/>
      <c r="C7" s="105"/>
      <c r="D7" s="104" t="s">
        <v>57</v>
      </c>
      <c r="E7" s="106">
        <f t="shared" ref="E7:AJ7" si="0">SUM(E8:E17)</f>
        <v>859.10000000000014</v>
      </c>
      <c r="F7" s="106">
        <f t="shared" si="0"/>
        <v>404.6</v>
      </c>
      <c r="G7" s="106">
        <f t="shared" si="0"/>
        <v>165.97</v>
      </c>
      <c r="H7" s="106">
        <f t="shared" si="0"/>
        <v>102.7</v>
      </c>
      <c r="I7" s="106">
        <f t="shared" si="0"/>
        <v>12.43</v>
      </c>
      <c r="J7" s="106">
        <f t="shared" si="0"/>
        <v>0</v>
      </c>
      <c r="K7" s="106">
        <f t="shared" si="0"/>
        <v>6.48</v>
      </c>
      <c r="L7" s="106">
        <f t="shared" si="0"/>
        <v>45.84</v>
      </c>
      <c r="M7" s="106">
        <f t="shared" si="0"/>
        <v>6.95</v>
      </c>
      <c r="N7" s="106">
        <f t="shared" si="0"/>
        <v>0</v>
      </c>
      <c r="O7" s="106">
        <f t="shared" si="0"/>
        <v>0</v>
      </c>
      <c r="P7" s="106">
        <f t="shared" si="0"/>
        <v>29.85</v>
      </c>
      <c r="Q7" s="106">
        <f t="shared" si="0"/>
        <v>34.380000000000003</v>
      </c>
      <c r="R7" s="106">
        <f t="shared" si="0"/>
        <v>0</v>
      </c>
      <c r="S7" s="106">
        <f t="shared" si="0"/>
        <v>0</v>
      </c>
      <c r="T7" s="106">
        <f t="shared" si="0"/>
        <v>444.47</v>
      </c>
      <c r="U7" s="106">
        <f t="shared" si="0"/>
        <v>28.35</v>
      </c>
      <c r="V7" s="106">
        <f t="shared" si="0"/>
        <v>5</v>
      </c>
      <c r="W7" s="106">
        <f t="shared" si="0"/>
        <v>0</v>
      </c>
      <c r="X7" s="106">
        <f t="shared" si="0"/>
        <v>0</v>
      </c>
      <c r="Y7" s="106">
        <f t="shared" si="0"/>
        <v>1</v>
      </c>
      <c r="Z7" s="106">
        <f t="shared" si="0"/>
        <v>1.6</v>
      </c>
      <c r="AA7" s="106">
        <f t="shared" si="0"/>
        <v>12</v>
      </c>
      <c r="AB7" s="106">
        <f t="shared" si="0"/>
        <v>0</v>
      </c>
      <c r="AC7" s="106">
        <f t="shared" si="0"/>
        <v>28</v>
      </c>
      <c r="AD7" s="106">
        <f t="shared" si="0"/>
        <v>21</v>
      </c>
      <c r="AE7" s="106">
        <f t="shared" si="0"/>
        <v>0</v>
      </c>
      <c r="AF7" s="106">
        <f t="shared" si="0"/>
        <v>5.5</v>
      </c>
      <c r="AG7" s="106">
        <f t="shared" si="0"/>
        <v>0</v>
      </c>
      <c r="AH7" s="106">
        <f t="shared" si="0"/>
        <v>114</v>
      </c>
      <c r="AI7" s="106">
        <f t="shared" si="0"/>
        <v>0</v>
      </c>
      <c r="AJ7" s="106">
        <f t="shared" si="0"/>
        <v>34</v>
      </c>
      <c r="AK7" s="106">
        <f t="shared" ref="AK7:BP7" si="1">SUM(AK8:AK17)</f>
        <v>0</v>
      </c>
      <c r="AL7" s="106">
        <f t="shared" si="1"/>
        <v>0</v>
      </c>
      <c r="AM7" s="106">
        <f t="shared" si="1"/>
        <v>0</v>
      </c>
      <c r="AN7" s="106">
        <f t="shared" si="1"/>
        <v>0</v>
      </c>
      <c r="AO7" s="106">
        <f t="shared" si="1"/>
        <v>0</v>
      </c>
      <c r="AP7" s="106">
        <f t="shared" si="1"/>
        <v>3.32</v>
      </c>
      <c r="AQ7" s="106">
        <f t="shared" si="1"/>
        <v>4.9800000000000004</v>
      </c>
      <c r="AR7" s="106">
        <f t="shared" si="1"/>
        <v>5</v>
      </c>
      <c r="AS7" s="106">
        <f t="shared" si="1"/>
        <v>28.09</v>
      </c>
      <c r="AT7" s="106">
        <f t="shared" si="1"/>
        <v>0</v>
      </c>
      <c r="AU7" s="106">
        <f t="shared" si="1"/>
        <v>152.63</v>
      </c>
      <c r="AV7" s="106">
        <f t="shared" si="1"/>
        <v>0.03</v>
      </c>
      <c r="AW7" s="106">
        <f t="shared" si="1"/>
        <v>0</v>
      </c>
      <c r="AX7" s="106">
        <f t="shared" si="1"/>
        <v>0</v>
      </c>
      <c r="AY7" s="106">
        <f t="shared" si="1"/>
        <v>0</v>
      </c>
      <c r="AZ7" s="106">
        <f t="shared" si="1"/>
        <v>0</v>
      </c>
      <c r="BA7" s="106">
        <f t="shared" si="1"/>
        <v>0</v>
      </c>
      <c r="BB7" s="106">
        <f t="shared" si="1"/>
        <v>0</v>
      </c>
      <c r="BC7" s="106">
        <f t="shared" si="1"/>
        <v>0</v>
      </c>
      <c r="BD7" s="106">
        <f t="shared" si="1"/>
        <v>0</v>
      </c>
      <c r="BE7" s="106">
        <f t="shared" si="1"/>
        <v>0.03</v>
      </c>
      <c r="BF7" s="106">
        <f t="shared" si="1"/>
        <v>0</v>
      </c>
      <c r="BG7" s="106">
        <f t="shared" si="1"/>
        <v>0</v>
      </c>
      <c r="BH7" s="106">
        <f t="shared" si="1"/>
        <v>0</v>
      </c>
      <c r="BI7" s="106">
        <f t="shared" si="1"/>
        <v>0</v>
      </c>
      <c r="BJ7" s="106">
        <f t="shared" si="1"/>
        <v>0</v>
      </c>
      <c r="BK7" s="106">
        <f t="shared" si="1"/>
        <v>0</v>
      </c>
      <c r="BL7" s="106">
        <f t="shared" si="1"/>
        <v>0</v>
      </c>
      <c r="BM7" s="106">
        <f t="shared" si="1"/>
        <v>10</v>
      </c>
      <c r="BN7" s="106">
        <f t="shared" si="1"/>
        <v>0</v>
      </c>
      <c r="BO7" s="106">
        <f t="shared" si="1"/>
        <v>10</v>
      </c>
      <c r="BP7" s="106">
        <f t="shared" si="1"/>
        <v>0</v>
      </c>
      <c r="BQ7" s="106">
        <f t="shared" ref="BQ7:CV7" si="2">SUM(BQ8:BQ17)</f>
        <v>0</v>
      </c>
      <c r="BR7" s="106">
        <f t="shared" si="2"/>
        <v>0</v>
      </c>
      <c r="BS7" s="106">
        <f t="shared" si="2"/>
        <v>0</v>
      </c>
      <c r="BT7" s="106">
        <f t="shared" si="2"/>
        <v>0</v>
      </c>
      <c r="BU7" s="106">
        <f t="shared" si="2"/>
        <v>0</v>
      </c>
      <c r="BV7" s="106">
        <f t="shared" si="2"/>
        <v>0</v>
      </c>
      <c r="BW7" s="106">
        <f t="shared" si="2"/>
        <v>0</v>
      </c>
      <c r="BX7" s="106">
        <f t="shared" si="2"/>
        <v>0</v>
      </c>
      <c r="BY7" s="106">
        <f t="shared" si="2"/>
        <v>0</v>
      </c>
      <c r="BZ7" s="106">
        <f t="shared" si="2"/>
        <v>0</v>
      </c>
      <c r="CA7" s="106">
        <f t="shared" si="2"/>
        <v>0</v>
      </c>
      <c r="CB7" s="106">
        <f t="shared" si="2"/>
        <v>0</v>
      </c>
      <c r="CC7" s="106">
        <f t="shared" si="2"/>
        <v>0</v>
      </c>
      <c r="CD7" s="106">
        <f t="shared" si="2"/>
        <v>0</v>
      </c>
      <c r="CE7" s="106">
        <f t="shared" si="2"/>
        <v>0</v>
      </c>
      <c r="CF7" s="106">
        <f t="shared" si="2"/>
        <v>0</v>
      </c>
      <c r="CG7" s="106">
        <f t="shared" si="2"/>
        <v>0</v>
      </c>
      <c r="CH7" s="106">
        <f t="shared" si="2"/>
        <v>0</v>
      </c>
      <c r="CI7" s="106">
        <f t="shared" si="2"/>
        <v>0</v>
      </c>
      <c r="CJ7" s="106">
        <f t="shared" si="2"/>
        <v>0</v>
      </c>
      <c r="CK7" s="106">
        <f t="shared" si="2"/>
        <v>0</v>
      </c>
      <c r="CL7" s="106">
        <f t="shared" si="2"/>
        <v>0</v>
      </c>
      <c r="CM7" s="106">
        <f t="shared" si="2"/>
        <v>0</v>
      </c>
      <c r="CN7" s="106">
        <f t="shared" si="2"/>
        <v>0</v>
      </c>
      <c r="CO7" s="106">
        <f t="shared" si="2"/>
        <v>0</v>
      </c>
      <c r="CP7" s="106">
        <f t="shared" si="2"/>
        <v>0</v>
      </c>
      <c r="CQ7" s="106">
        <f t="shared" si="2"/>
        <v>0</v>
      </c>
      <c r="CR7" s="106">
        <f t="shared" si="2"/>
        <v>0</v>
      </c>
      <c r="CS7" s="106">
        <f t="shared" si="2"/>
        <v>0</v>
      </c>
      <c r="CT7" s="106">
        <f t="shared" si="2"/>
        <v>0</v>
      </c>
      <c r="CU7" s="106">
        <f t="shared" si="2"/>
        <v>0</v>
      </c>
      <c r="CV7" s="106">
        <f t="shared" si="2"/>
        <v>0</v>
      </c>
      <c r="CW7" s="106">
        <f t="shared" ref="CW7:DG7" si="3">SUM(CW8:CW17)</f>
        <v>0</v>
      </c>
      <c r="CX7" s="106">
        <f t="shared" si="3"/>
        <v>0</v>
      </c>
      <c r="CY7" s="106">
        <f t="shared" si="3"/>
        <v>0</v>
      </c>
      <c r="CZ7" s="106">
        <f t="shared" si="3"/>
        <v>0</v>
      </c>
      <c r="DA7" s="106">
        <f t="shared" si="3"/>
        <v>0</v>
      </c>
      <c r="DB7" s="106">
        <f t="shared" si="3"/>
        <v>0</v>
      </c>
      <c r="DC7" s="106">
        <f t="shared" si="3"/>
        <v>0</v>
      </c>
      <c r="DD7" s="106">
        <f t="shared" si="3"/>
        <v>0</v>
      </c>
      <c r="DE7" s="106">
        <f t="shared" si="3"/>
        <v>0</v>
      </c>
      <c r="DF7" s="106">
        <f t="shared" si="3"/>
        <v>0</v>
      </c>
      <c r="DG7" s="106">
        <f t="shared" si="3"/>
        <v>0</v>
      </c>
    </row>
    <row r="8" spans="1:111" s="102" customFormat="1" ht="24.95" customHeight="1">
      <c r="A8" s="107">
        <v>201</v>
      </c>
      <c r="B8" s="107" t="s">
        <v>81</v>
      </c>
      <c r="C8" s="209" t="s">
        <v>81</v>
      </c>
      <c r="D8" s="227" t="s">
        <v>82</v>
      </c>
      <c r="E8" s="226">
        <f t="shared" ref="E8:E17" si="4">F8+T8+AV8+BH8+BM8+BZ8+CQ8+CZ8+DD8</f>
        <v>410.06000000000006</v>
      </c>
      <c r="F8" s="109">
        <f t="shared" ref="F8:F17" si="5">SUM(G8:S8)</f>
        <v>290.06000000000006</v>
      </c>
      <c r="G8" s="109">
        <v>165.97</v>
      </c>
      <c r="H8" s="109">
        <v>102.7</v>
      </c>
      <c r="I8" s="109">
        <v>12.43</v>
      </c>
      <c r="J8" s="215"/>
      <c r="K8" s="109">
        <v>6.48</v>
      </c>
      <c r="L8" s="215"/>
      <c r="M8" s="112"/>
      <c r="N8" s="112"/>
      <c r="O8" s="112"/>
      <c r="P8" s="117">
        <v>2.48</v>
      </c>
      <c r="Q8" s="112"/>
      <c r="R8" s="112"/>
      <c r="S8" s="112"/>
      <c r="T8" s="109">
        <f>SUM(U8:AU8)</f>
        <v>119.97</v>
      </c>
      <c r="U8" s="213">
        <v>18.350000000000001</v>
      </c>
      <c r="V8" s="213"/>
      <c r="W8" s="215"/>
      <c r="X8" s="215"/>
      <c r="Y8" s="213">
        <v>1</v>
      </c>
      <c r="Z8" s="213">
        <v>1.6</v>
      </c>
      <c r="AA8" s="215">
        <v>12</v>
      </c>
      <c r="AB8" s="215"/>
      <c r="AC8" s="215"/>
      <c r="AD8" s="215">
        <v>6</v>
      </c>
      <c r="AE8" s="215"/>
      <c r="AF8" s="215"/>
      <c r="AG8" s="112"/>
      <c r="AH8" s="112"/>
      <c r="AI8" s="112"/>
      <c r="AJ8" s="112">
        <v>34</v>
      </c>
      <c r="AK8" s="112"/>
      <c r="AL8" s="112"/>
      <c r="AM8" s="112"/>
      <c r="AN8" s="112"/>
      <c r="AO8" s="112"/>
      <c r="AP8" s="121">
        <v>3.32</v>
      </c>
      <c r="AQ8" s="121">
        <v>4.9800000000000004</v>
      </c>
      <c r="AR8" s="112"/>
      <c r="AS8" s="121">
        <v>28.09</v>
      </c>
      <c r="AT8" s="112"/>
      <c r="AU8" s="121">
        <v>10.63</v>
      </c>
      <c r="AV8" s="109">
        <f>SUM(AW8:BG8)</f>
        <v>0.03</v>
      </c>
      <c r="AW8" s="112"/>
      <c r="AX8" s="112"/>
      <c r="AY8" s="112"/>
      <c r="AZ8" s="112"/>
      <c r="BA8" s="112"/>
      <c r="BB8" s="112"/>
      <c r="BC8" s="112"/>
      <c r="BD8" s="112"/>
      <c r="BE8" s="221">
        <v>0.03</v>
      </c>
      <c r="BF8" s="112"/>
      <c r="BG8" s="112"/>
      <c r="BH8" s="112">
        <f>SUM(BI8:BL8)</f>
        <v>0</v>
      </c>
      <c r="BI8" s="112"/>
      <c r="BJ8" s="112"/>
      <c r="BK8" s="112"/>
      <c r="BL8" s="112"/>
      <c r="BM8" s="112">
        <f>SUM(BN8:BY8)</f>
        <v>0</v>
      </c>
      <c r="BN8" s="112"/>
      <c r="BO8" s="112"/>
      <c r="BP8" s="112"/>
      <c r="BQ8" s="112"/>
      <c r="BR8" s="112"/>
      <c r="BS8" s="112"/>
      <c r="BT8" s="112"/>
      <c r="BU8" s="112"/>
      <c r="BV8" s="112"/>
      <c r="BW8" s="112"/>
      <c r="BX8" s="112"/>
      <c r="BY8" s="112"/>
      <c r="BZ8" s="112">
        <f>SUM(CA8:CP8)</f>
        <v>0</v>
      </c>
      <c r="CA8" s="112"/>
      <c r="CB8" s="112"/>
      <c r="CC8" s="112"/>
      <c r="CD8" s="112"/>
      <c r="CE8" s="112"/>
      <c r="CF8" s="112"/>
      <c r="CG8" s="112"/>
      <c r="CH8" s="112"/>
      <c r="CI8" s="112"/>
      <c r="CJ8" s="112"/>
      <c r="CK8" s="112"/>
      <c r="CL8" s="112"/>
      <c r="CM8" s="112"/>
      <c r="CN8" s="112"/>
      <c r="CO8" s="112"/>
      <c r="CP8" s="112"/>
      <c r="CQ8" s="112">
        <f>SUM(CR8:CY8)</f>
        <v>0</v>
      </c>
      <c r="CR8" s="112"/>
      <c r="CS8" s="112"/>
      <c r="CT8" s="112"/>
      <c r="CU8" s="112"/>
      <c r="CV8" s="112"/>
      <c r="CW8" s="112"/>
      <c r="CX8" s="112"/>
      <c r="CY8" s="112"/>
      <c r="CZ8" s="112">
        <f>SUM(DA8:DG8)</f>
        <v>0</v>
      </c>
      <c r="DA8" s="112"/>
      <c r="DB8" s="112"/>
      <c r="DC8" s="112"/>
      <c r="DD8" s="112"/>
      <c r="DE8" s="112"/>
      <c r="DF8" s="112"/>
      <c r="DG8" s="112"/>
    </row>
    <row r="9" spans="1:111" s="102" customFormat="1" ht="24.95" customHeight="1">
      <c r="A9" s="193" t="s">
        <v>366</v>
      </c>
      <c r="B9" s="193" t="s">
        <v>352</v>
      </c>
      <c r="C9" s="211" t="s">
        <v>352</v>
      </c>
      <c r="D9" s="231" t="s">
        <v>94</v>
      </c>
      <c r="E9" s="226">
        <f t="shared" si="4"/>
        <v>155.5</v>
      </c>
      <c r="F9" s="109">
        <f t="shared" si="5"/>
        <v>0</v>
      </c>
      <c r="G9" s="213"/>
      <c r="H9" s="213"/>
      <c r="I9" s="213"/>
      <c r="J9" s="219"/>
      <c r="K9" s="213"/>
      <c r="L9" s="219"/>
      <c r="M9" s="224"/>
      <c r="N9" s="215"/>
      <c r="O9" s="215"/>
      <c r="P9" s="216"/>
      <c r="Q9" s="215"/>
      <c r="R9" s="215"/>
      <c r="S9" s="215"/>
      <c r="T9" s="109">
        <f>SUM(U9:AU9)</f>
        <v>145.5</v>
      </c>
      <c r="U9" s="213"/>
      <c r="V9" s="213"/>
      <c r="W9" s="225"/>
      <c r="X9" s="225"/>
      <c r="Y9" s="213"/>
      <c r="Z9" s="213"/>
      <c r="AA9" s="225"/>
      <c r="AB9" s="225"/>
      <c r="AC9" s="225">
        <v>28</v>
      </c>
      <c r="AD9" s="225"/>
      <c r="AE9" s="225"/>
      <c r="AF9" s="225">
        <v>5.5</v>
      </c>
      <c r="AG9" s="224"/>
      <c r="AH9" s="215"/>
      <c r="AI9" s="215"/>
      <c r="AJ9" s="215"/>
      <c r="AK9" s="215"/>
      <c r="AL9" s="215"/>
      <c r="AM9" s="215"/>
      <c r="AN9" s="215"/>
      <c r="AO9" s="215"/>
      <c r="AP9" s="235"/>
      <c r="AQ9" s="235"/>
      <c r="AR9" s="215"/>
      <c r="AS9" s="235"/>
      <c r="AT9" s="215"/>
      <c r="AU9" s="235">
        <v>112</v>
      </c>
      <c r="AV9" s="210"/>
      <c r="AW9" s="215"/>
      <c r="AX9" s="215"/>
      <c r="AY9" s="215"/>
      <c r="AZ9" s="215"/>
      <c r="BA9" s="215"/>
      <c r="BB9" s="215"/>
      <c r="BC9" s="215"/>
      <c r="BD9" s="215"/>
      <c r="BE9" s="222"/>
      <c r="BF9" s="215"/>
      <c r="BG9" s="215"/>
      <c r="BH9" s="215">
        <f>SUM(BI9:BL9)</f>
        <v>0</v>
      </c>
      <c r="BI9" s="215"/>
      <c r="BJ9" s="215"/>
      <c r="BK9" s="215"/>
      <c r="BL9" s="215"/>
      <c r="BM9" s="215">
        <f>SUM(BN9:BY9)</f>
        <v>10</v>
      </c>
      <c r="BN9" s="215"/>
      <c r="BO9" s="215">
        <v>10</v>
      </c>
      <c r="BP9" s="215"/>
      <c r="BQ9" s="215"/>
      <c r="BR9" s="215"/>
      <c r="BS9" s="215"/>
      <c r="BT9" s="215"/>
      <c r="BU9" s="215"/>
      <c r="BV9" s="215"/>
      <c r="BW9" s="215"/>
      <c r="BX9" s="215"/>
      <c r="BY9" s="215"/>
      <c r="BZ9" s="215"/>
      <c r="CA9" s="215"/>
      <c r="CB9" s="215"/>
      <c r="CC9" s="215"/>
      <c r="CD9" s="215"/>
      <c r="CE9" s="215"/>
      <c r="CF9" s="215"/>
      <c r="CG9" s="215"/>
      <c r="CH9" s="215"/>
      <c r="CI9" s="215"/>
      <c r="CJ9" s="215"/>
      <c r="CK9" s="215"/>
      <c r="CL9" s="215"/>
      <c r="CM9" s="215"/>
      <c r="CN9" s="215"/>
      <c r="CO9" s="215"/>
      <c r="CP9" s="215"/>
      <c r="CQ9" s="215"/>
      <c r="CR9" s="215"/>
      <c r="CS9" s="215"/>
      <c r="CT9" s="215"/>
      <c r="CU9" s="215"/>
      <c r="CV9" s="215"/>
      <c r="CW9" s="215"/>
      <c r="CX9" s="215"/>
      <c r="CY9" s="215"/>
      <c r="CZ9" s="215"/>
      <c r="DA9" s="215"/>
      <c r="DB9" s="215"/>
      <c r="DC9" s="215"/>
      <c r="DD9" s="215"/>
      <c r="DE9" s="215"/>
      <c r="DF9" s="112"/>
      <c r="DG9" s="112"/>
    </row>
    <row r="10" spans="1:111" s="102" customFormat="1" ht="24.95" customHeight="1">
      <c r="A10" s="193" t="s">
        <v>367</v>
      </c>
      <c r="B10" s="193" t="s">
        <v>368</v>
      </c>
      <c r="C10" s="211" t="s">
        <v>369</v>
      </c>
      <c r="D10" s="231" t="s">
        <v>353</v>
      </c>
      <c r="E10" s="226">
        <f t="shared" si="4"/>
        <v>94</v>
      </c>
      <c r="F10" s="109">
        <f t="shared" si="5"/>
        <v>0</v>
      </c>
      <c r="G10" s="213"/>
      <c r="H10" s="213"/>
      <c r="I10" s="213"/>
      <c r="J10" s="219"/>
      <c r="K10" s="213"/>
      <c r="L10" s="219"/>
      <c r="M10" s="224"/>
      <c r="N10" s="215"/>
      <c r="O10" s="215"/>
      <c r="P10" s="216"/>
      <c r="Q10" s="215"/>
      <c r="R10" s="215"/>
      <c r="S10" s="215"/>
      <c r="T10" s="233">
        <f>SUM(U10:AU10)</f>
        <v>94</v>
      </c>
      <c r="U10" s="236"/>
      <c r="V10" s="236"/>
      <c r="W10" s="112"/>
      <c r="X10" s="112"/>
      <c r="Y10" s="236"/>
      <c r="Z10" s="236"/>
      <c r="AA10" s="112"/>
      <c r="AB10" s="112"/>
      <c r="AC10" s="112"/>
      <c r="AD10" s="112"/>
      <c r="AE10" s="112"/>
      <c r="AF10" s="112"/>
      <c r="AG10" s="112"/>
      <c r="AH10" s="112">
        <v>94</v>
      </c>
      <c r="AI10" s="112"/>
      <c r="AJ10" s="112"/>
      <c r="AK10" s="112"/>
      <c r="AL10" s="112"/>
      <c r="AM10" s="112"/>
      <c r="AN10" s="112"/>
      <c r="AO10" s="112"/>
      <c r="AP10" s="121"/>
      <c r="AQ10" s="121"/>
      <c r="AR10" s="112"/>
      <c r="AS10" s="121"/>
      <c r="AT10" s="112"/>
      <c r="AU10" s="121"/>
      <c r="AV10" s="236"/>
      <c r="AW10" s="112"/>
      <c r="AX10" s="112"/>
      <c r="AY10" s="112"/>
      <c r="AZ10" s="112"/>
      <c r="BA10" s="112"/>
      <c r="BB10" s="112"/>
      <c r="BC10" s="112"/>
      <c r="BD10" s="112"/>
      <c r="BE10" s="237"/>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row>
    <row r="11" spans="1:111" s="102" customFormat="1" ht="24.95" customHeight="1">
      <c r="A11" s="193" t="s">
        <v>367</v>
      </c>
      <c r="B11" s="193" t="s">
        <v>368</v>
      </c>
      <c r="C11" s="211" t="s">
        <v>349</v>
      </c>
      <c r="D11" s="231" t="s">
        <v>370</v>
      </c>
      <c r="E11" s="226">
        <f t="shared" si="4"/>
        <v>50</v>
      </c>
      <c r="F11" s="109">
        <f t="shared" si="5"/>
        <v>0</v>
      </c>
      <c r="G11" s="213"/>
      <c r="H11" s="213"/>
      <c r="I11" s="213"/>
      <c r="J11" s="219"/>
      <c r="K11" s="213"/>
      <c r="L11" s="225"/>
      <c r="M11" s="224"/>
      <c r="N11" s="215"/>
      <c r="O11" s="215"/>
      <c r="P11" s="216"/>
      <c r="Q11" s="215"/>
      <c r="R11" s="215"/>
      <c r="S11" s="215"/>
      <c r="T11" s="233">
        <f>SUM(U11:AU11)</f>
        <v>50</v>
      </c>
      <c r="U11" s="236"/>
      <c r="V11" s="236"/>
      <c r="W11" s="112"/>
      <c r="X11" s="112"/>
      <c r="Y11" s="236"/>
      <c r="Z11" s="236"/>
      <c r="AA11" s="112"/>
      <c r="AB11" s="112"/>
      <c r="AC11" s="112"/>
      <c r="AD11" s="112">
        <v>10</v>
      </c>
      <c r="AE11" s="112"/>
      <c r="AF11" s="112"/>
      <c r="AG11" s="112"/>
      <c r="AH11" s="112">
        <v>20</v>
      </c>
      <c r="AI11" s="112"/>
      <c r="AJ11" s="112"/>
      <c r="AK11" s="112"/>
      <c r="AL11" s="112"/>
      <c r="AM11" s="112"/>
      <c r="AN11" s="112"/>
      <c r="AO11" s="112"/>
      <c r="AP11" s="121"/>
      <c r="AQ11" s="121"/>
      <c r="AR11" s="112">
        <v>5</v>
      </c>
      <c r="AS11" s="121"/>
      <c r="AT11" s="112"/>
      <c r="AU11" s="121">
        <v>15</v>
      </c>
      <c r="AV11" s="236"/>
      <c r="AW11" s="112"/>
      <c r="AX11" s="112"/>
      <c r="AY11" s="112"/>
      <c r="AZ11" s="112"/>
      <c r="BA11" s="112"/>
      <c r="BB11" s="112"/>
      <c r="BC11" s="112"/>
      <c r="BD11" s="112"/>
      <c r="BE11" s="237"/>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c r="CV11" s="112"/>
      <c r="CW11" s="112"/>
      <c r="CX11" s="112"/>
      <c r="CY11" s="112"/>
      <c r="CZ11" s="112"/>
      <c r="DA11" s="112"/>
      <c r="DB11" s="112"/>
      <c r="DC11" s="112"/>
      <c r="DD11" s="112"/>
      <c r="DE11" s="112"/>
      <c r="DF11" s="112"/>
      <c r="DG11" s="112"/>
    </row>
    <row r="12" spans="1:111" s="102" customFormat="1" ht="24.95" customHeight="1">
      <c r="A12" s="193" t="s">
        <v>367</v>
      </c>
      <c r="B12" s="193" t="s">
        <v>368</v>
      </c>
      <c r="C12" s="211" t="s">
        <v>350</v>
      </c>
      <c r="D12" s="231" t="s">
        <v>355</v>
      </c>
      <c r="E12" s="226">
        <f t="shared" si="4"/>
        <v>35</v>
      </c>
      <c r="F12" s="109">
        <f t="shared" si="5"/>
        <v>0</v>
      </c>
      <c r="G12" s="213"/>
      <c r="H12" s="213"/>
      <c r="I12" s="213"/>
      <c r="J12" s="219"/>
      <c r="K12" s="213"/>
      <c r="L12" s="225"/>
      <c r="M12" s="224"/>
      <c r="N12" s="215"/>
      <c r="O12" s="215"/>
      <c r="P12" s="216"/>
      <c r="Q12" s="215"/>
      <c r="R12" s="215"/>
      <c r="S12" s="215"/>
      <c r="T12" s="233">
        <f>SUM(U12:AU12)</f>
        <v>35</v>
      </c>
      <c r="U12" s="236">
        <v>10</v>
      </c>
      <c r="V12" s="236">
        <v>5</v>
      </c>
      <c r="W12" s="112"/>
      <c r="X12" s="112"/>
      <c r="Y12" s="236"/>
      <c r="Z12" s="236"/>
      <c r="AA12" s="112"/>
      <c r="AB12" s="112"/>
      <c r="AC12" s="112"/>
      <c r="AD12" s="112">
        <v>5</v>
      </c>
      <c r="AE12" s="112"/>
      <c r="AF12" s="112"/>
      <c r="AG12" s="112"/>
      <c r="AH12" s="112"/>
      <c r="AI12" s="112"/>
      <c r="AJ12" s="112"/>
      <c r="AK12" s="112"/>
      <c r="AL12" s="112"/>
      <c r="AM12" s="112"/>
      <c r="AN12" s="112"/>
      <c r="AO12" s="112"/>
      <c r="AP12" s="121"/>
      <c r="AQ12" s="121"/>
      <c r="AR12" s="112"/>
      <c r="AS12" s="121"/>
      <c r="AT12" s="112"/>
      <c r="AU12" s="121">
        <v>15</v>
      </c>
      <c r="AV12" s="236"/>
      <c r="AW12" s="112"/>
      <c r="AX12" s="112"/>
      <c r="AY12" s="112"/>
      <c r="AZ12" s="112"/>
      <c r="BA12" s="112"/>
      <c r="BB12" s="112"/>
      <c r="BC12" s="112"/>
      <c r="BD12" s="112"/>
      <c r="BE12" s="237"/>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row>
    <row r="13" spans="1:111" s="102" customFormat="1" ht="24.95" customHeight="1">
      <c r="A13" s="107" t="s">
        <v>83</v>
      </c>
      <c r="B13" s="107" t="s">
        <v>84</v>
      </c>
      <c r="C13" s="209" t="s">
        <v>84</v>
      </c>
      <c r="D13" s="228" t="s">
        <v>85</v>
      </c>
      <c r="E13" s="226">
        <f t="shared" si="4"/>
        <v>45.84</v>
      </c>
      <c r="F13" s="109">
        <f t="shared" si="5"/>
        <v>45.84</v>
      </c>
      <c r="G13" s="214"/>
      <c r="H13" s="214"/>
      <c r="I13" s="214"/>
      <c r="J13" s="129"/>
      <c r="K13" s="214"/>
      <c r="L13" s="213">
        <v>45.84</v>
      </c>
      <c r="M13" s="215"/>
      <c r="N13" s="215"/>
      <c r="O13" s="215"/>
      <c r="P13" s="216"/>
      <c r="Q13" s="215"/>
      <c r="R13" s="215"/>
      <c r="S13" s="216"/>
      <c r="T13" s="234"/>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21"/>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row>
    <row r="14" spans="1:111" s="102" customFormat="1" ht="24.95" customHeight="1">
      <c r="A14" s="211" t="s">
        <v>363</v>
      </c>
      <c r="B14" s="211" t="s">
        <v>364</v>
      </c>
      <c r="C14" s="211" t="s">
        <v>365</v>
      </c>
      <c r="D14" s="232" t="s">
        <v>330</v>
      </c>
      <c r="E14" s="226">
        <f t="shared" si="4"/>
        <v>6.95</v>
      </c>
      <c r="F14" s="109">
        <f t="shared" si="5"/>
        <v>6.95</v>
      </c>
      <c r="G14" s="110"/>
      <c r="H14" s="110"/>
      <c r="I14" s="110"/>
      <c r="J14" s="129"/>
      <c r="K14" s="110"/>
      <c r="L14" s="109"/>
      <c r="M14" s="219">
        <v>6.95</v>
      </c>
      <c r="N14" s="219"/>
      <c r="O14" s="219"/>
      <c r="P14" s="220"/>
      <c r="Q14" s="219"/>
      <c r="R14" s="219"/>
      <c r="S14" s="220"/>
      <c r="T14" s="2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21"/>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row>
    <row r="15" spans="1:111" s="102" customFormat="1" ht="24.95" customHeight="1">
      <c r="A15" s="111" t="s">
        <v>252</v>
      </c>
      <c r="B15" s="111" t="s">
        <v>253</v>
      </c>
      <c r="C15" s="111" t="s">
        <v>81</v>
      </c>
      <c r="D15" s="229" t="s">
        <v>254</v>
      </c>
      <c r="E15" s="226">
        <f t="shared" si="4"/>
        <v>24.59</v>
      </c>
      <c r="F15" s="109">
        <f t="shared" si="5"/>
        <v>24.59</v>
      </c>
      <c r="G15" s="136"/>
      <c r="H15" s="217"/>
      <c r="I15" s="136"/>
      <c r="J15" s="136"/>
      <c r="K15" s="136"/>
      <c r="L15" s="136"/>
      <c r="M15" s="136"/>
      <c r="N15" s="218"/>
      <c r="O15" s="136"/>
      <c r="P15" s="136">
        <v>24.59</v>
      </c>
      <c r="Q15" s="136"/>
      <c r="R15" s="136"/>
      <c r="S15" s="136"/>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21"/>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row>
    <row r="16" spans="1:111" s="102" customFormat="1" ht="24.95" customHeight="1">
      <c r="A16" s="194" t="s">
        <v>331</v>
      </c>
      <c r="B16" s="194" t="s">
        <v>332</v>
      </c>
      <c r="C16" s="194" t="s">
        <v>344</v>
      </c>
      <c r="D16" s="230" t="s">
        <v>371</v>
      </c>
      <c r="E16" s="226">
        <f t="shared" si="4"/>
        <v>2.78</v>
      </c>
      <c r="F16" s="109">
        <f t="shared" si="5"/>
        <v>2.78</v>
      </c>
      <c r="G16" s="136"/>
      <c r="H16" s="217"/>
      <c r="I16" s="136"/>
      <c r="J16" s="136"/>
      <c r="K16" s="136"/>
      <c r="L16" s="136"/>
      <c r="M16" s="136"/>
      <c r="N16" s="210"/>
      <c r="O16" s="136"/>
      <c r="P16" s="136">
        <v>2.78</v>
      </c>
      <c r="Q16" s="136"/>
      <c r="R16" s="136"/>
      <c r="S16" s="136"/>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21"/>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row>
    <row r="17" spans="1:111" s="102" customFormat="1" ht="24.95" customHeight="1">
      <c r="A17" s="194" t="s">
        <v>372</v>
      </c>
      <c r="B17" s="194" t="s">
        <v>368</v>
      </c>
      <c r="C17" s="194" t="s">
        <v>345</v>
      </c>
      <c r="D17" s="230" t="s">
        <v>373</v>
      </c>
      <c r="E17" s="226">
        <f t="shared" si="4"/>
        <v>34.380000000000003</v>
      </c>
      <c r="F17" s="109">
        <f t="shared" si="5"/>
        <v>34.380000000000003</v>
      </c>
      <c r="G17" s="136"/>
      <c r="H17" s="217"/>
      <c r="I17" s="136"/>
      <c r="J17" s="136"/>
      <c r="K17" s="136"/>
      <c r="L17" s="136"/>
      <c r="M17" s="136"/>
      <c r="N17" s="210"/>
      <c r="O17" s="136"/>
      <c r="P17" s="136"/>
      <c r="Q17" s="136">
        <v>34.380000000000003</v>
      </c>
      <c r="R17" s="136"/>
      <c r="S17" s="136"/>
      <c r="T17" s="112"/>
      <c r="U17" s="112"/>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21"/>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row>
    <row r="18" spans="1:111" ht="33.75" customHeight="1">
      <c r="A18" s="312" t="s">
        <v>590</v>
      </c>
      <c r="B18" s="313"/>
      <c r="C18" s="313"/>
      <c r="D18" s="313"/>
      <c r="E18" s="313"/>
      <c r="F18" s="313"/>
      <c r="G18" s="313"/>
      <c r="H18" s="313"/>
      <c r="I18" s="313"/>
      <c r="J18" s="313"/>
      <c r="K18" s="313"/>
      <c r="L18" s="313"/>
      <c r="M18" s="313"/>
      <c r="N18" s="313"/>
      <c r="O18" s="313"/>
      <c r="P18" s="313"/>
      <c r="Q18" s="313"/>
      <c r="R18" s="313"/>
      <c r="S18" s="313"/>
      <c r="T18" s="313"/>
      <c r="U18" s="313"/>
      <c r="V18" s="313"/>
      <c r="W18" s="313"/>
      <c r="X18" s="313"/>
    </row>
  </sheetData>
  <mergeCells count="124">
    <mergeCell ref="DG5:DG6"/>
    <mergeCell ref="A18:X18"/>
    <mergeCell ref="DA5:DA6"/>
    <mergeCell ref="DB5:DB6"/>
    <mergeCell ref="DC5:DC6"/>
    <mergeCell ref="DD5:DD6"/>
    <mergeCell ref="DE5:DE6"/>
    <mergeCell ref="DF5:DF6"/>
    <mergeCell ref="CU5:CU6"/>
    <mergeCell ref="CV5:CV6"/>
    <mergeCell ref="CW5:CW6"/>
    <mergeCell ref="CX5:CX6"/>
    <mergeCell ref="CY5:CY6"/>
    <mergeCell ref="CZ5:CZ6"/>
    <mergeCell ref="CO5:CO6"/>
    <mergeCell ref="CP5:CP6"/>
    <mergeCell ref="CQ5:CQ6"/>
    <mergeCell ref="CR5:CR6"/>
    <mergeCell ref="CS5:CS6"/>
    <mergeCell ref="CT5:CT6"/>
    <mergeCell ref="CI5:CI6"/>
    <mergeCell ref="CJ5:CJ6"/>
    <mergeCell ref="CK5:CK6"/>
    <mergeCell ref="CL5:CL6"/>
    <mergeCell ref="CM5:CM6"/>
    <mergeCell ref="CN5:CN6"/>
    <mergeCell ref="CC5:CC6"/>
    <mergeCell ref="CD5:CD6"/>
    <mergeCell ref="CE5:CE6"/>
    <mergeCell ref="CF5:CF6"/>
    <mergeCell ref="CG5:CG6"/>
    <mergeCell ref="CH5:CH6"/>
    <mergeCell ref="BW5:BW6"/>
    <mergeCell ref="BX5:BX6"/>
    <mergeCell ref="BY5:BY6"/>
    <mergeCell ref="BZ5:BZ6"/>
    <mergeCell ref="CA5:CA6"/>
    <mergeCell ref="CB5:CB6"/>
    <mergeCell ref="BQ5:BQ6"/>
    <mergeCell ref="BR5:BR6"/>
    <mergeCell ref="BS5:BS6"/>
    <mergeCell ref="BT5:BT6"/>
    <mergeCell ref="BU5:BU6"/>
    <mergeCell ref="BV5:BV6"/>
    <mergeCell ref="BK5:BK6"/>
    <mergeCell ref="BL5:BL6"/>
    <mergeCell ref="BM5:BM6"/>
    <mergeCell ref="BN5:BN6"/>
    <mergeCell ref="BO5:BO6"/>
    <mergeCell ref="BP5:BP6"/>
    <mergeCell ref="BE5:BE6"/>
    <mergeCell ref="BF5:BF6"/>
    <mergeCell ref="BG5:BG6"/>
    <mergeCell ref="BH5:BH6"/>
    <mergeCell ref="BI5:BI6"/>
    <mergeCell ref="BJ5:BJ6"/>
    <mergeCell ref="AY5:AY6"/>
    <mergeCell ref="AZ5:AZ6"/>
    <mergeCell ref="BA5:BA6"/>
    <mergeCell ref="BB5:BB6"/>
    <mergeCell ref="BC5:BC6"/>
    <mergeCell ref="BD5:BD6"/>
    <mergeCell ref="AE5:AE6"/>
    <mergeCell ref="AF5:AF6"/>
    <mergeCell ref="AS5:AS6"/>
    <mergeCell ref="AT5:AT6"/>
    <mergeCell ref="AU5:AU6"/>
    <mergeCell ref="AV5:AV6"/>
    <mergeCell ref="AW5:AW6"/>
    <mergeCell ref="AX5:AX6"/>
    <mergeCell ref="AM5:AM6"/>
    <mergeCell ref="AN5:AN6"/>
    <mergeCell ref="AO5:AO6"/>
    <mergeCell ref="AP5:AP6"/>
    <mergeCell ref="AQ5:AQ6"/>
    <mergeCell ref="AR5:AR6"/>
    <mergeCell ref="CT4:CY4"/>
    <mergeCell ref="CZ4:DB4"/>
    <mergeCell ref="U5:U6"/>
    <mergeCell ref="V5:V6"/>
    <mergeCell ref="W5:W6"/>
    <mergeCell ref="X5:X6"/>
    <mergeCell ref="Y5:Y6"/>
    <mergeCell ref="Z5:Z6"/>
    <mergeCell ref="O5:O6"/>
    <mergeCell ref="P5:P6"/>
    <mergeCell ref="Q5:Q6"/>
    <mergeCell ref="R5:R6"/>
    <mergeCell ref="S5:S6"/>
    <mergeCell ref="T5:T6"/>
    <mergeCell ref="AG5:AG6"/>
    <mergeCell ref="AH5:AH6"/>
    <mergeCell ref="AI5:AI6"/>
    <mergeCell ref="AJ5:AJ6"/>
    <mergeCell ref="AK5:AK6"/>
    <mergeCell ref="AL5:AL6"/>
    <mergeCell ref="AA5:AA6"/>
    <mergeCell ref="AB5:AB6"/>
    <mergeCell ref="AC5:AC6"/>
    <mergeCell ref="AD5:AD6"/>
    <mergeCell ref="DC4:DG4"/>
    <mergeCell ref="A5:C5"/>
    <mergeCell ref="D5:D6"/>
    <mergeCell ref="E4:E6"/>
    <mergeCell ref="F5:F6"/>
    <mergeCell ref="G5:G6"/>
    <mergeCell ref="H5:H6"/>
    <mergeCell ref="A2:DG2"/>
    <mergeCell ref="A3:C3"/>
    <mergeCell ref="D3:DF3"/>
    <mergeCell ref="A4:D4"/>
    <mergeCell ref="F4:S4"/>
    <mergeCell ref="T4:AU4"/>
    <mergeCell ref="AV4:BG4"/>
    <mergeCell ref="BH4:BL4"/>
    <mergeCell ref="BM4:BY4"/>
    <mergeCell ref="BZ4:CP4"/>
    <mergeCell ref="I5:I6"/>
    <mergeCell ref="J5:J6"/>
    <mergeCell ref="K5:K6"/>
    <mergeCell ref="L5:L6"/>
    <mergeCell ref="M5:M6"/>
    <mergeCell ref="N5:N6"/>
    <mergeCell ref="CQ4:CS4"/>
  </mergeCells>
  <phoneticPr fontId="5" type="noConversion"/>
  <pageMargins left="0.35" right="0.17" top="1" bottom="1" header="0.5" footer="0.5"/>
  <pageSetup paperSize="9" scale="10" fitToHeight="0" orientation="landscape" useFirstPageNumber="1"/>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H33"/>
  <sheetViews>
    <sheetView tabSelected="1" workbookViewId="0">
      <selection activeCell="D28" sqref="D28"/>
    </sheetView>
  </sheetViews>
  <sheetFormatPr defaultColWidth="9.1640625" defaultRowHeight="12.75" customHeight="1"/>
  <cols>
    <col min="1" max="1" width="7.83203125" style="13" customWidth="1"/>
    <col min="2" max="2" width="7.83203125" style="253" customWidth="1"/>
    <col min="3" max="3" width="13" style="13" customWidth="1"/>
    <col min="4" max="4" width="54.83203125" style="13" customWidth="1"/>
    <col min="5" max="5" width="23.6640625" style="13" customWidth="1"/>
    <col min="6" max="6" width="22.1640625" style="13" customWidth="1"/>
    <col min="7" max="7" width="18.83203125" style="13" customWidth="1"/>
    <col min="8" max="8" width="8.6640625" style="13" customWidth="1"/>
    <col min="9" max="11" width="9.1640625" style="13"/>
    <col min="12" max="12" width="15.33203125" style="13" customWidth="1"/>
    <col min="13" max="16384" width="9.1640625" style="13"/>
  </cols>
  <sheetData>
    <row r="1" spans="1:8" ht="20.100000000000001" customHeight="1">
      <c r="A1" s="41"/>
      <c r="B1" s="245"/>
      <c r="C1" s="41"/>
      <c r="D1" s="42"/>
      <c r="E1" s="41"/>
      <c r="F1" s="41"/>
      <c r="G1" s="43" t="s">
        <v>255</v>
      </c>
      <c r="H1" s="57"/>
    </row>
    <row r="2" spans="1:8" ht="25.5" customHeight="1">
      <c r="A2" s="79" t="s">
        <v>256</v>
      </c>
      <c r="B2" s="246"/>
      <c r="C2" s="80"/>
      <c r="D2" s="80"/>
      <c r="E2" s="80"/>
      <c r="F2" s="80"/>
      <c r="G2" s="80"/>
      <c r="H2" s="57"/>
    </row>
    <row r="3" spans="1:8" ht="20.100000000000001" customHeight="1">
      <c r="A3" s="16"/>
      <c r="B3" s="247"/>
      <c r="C3" s="16"/>
      <c r="D3" s="16"/>
      <c r="E3" s="14"/>
      <c r="F3" s="14"/>
      <c r="G3" s="18" t="s">
        <v>55</v>
      </c>
      <c r="H3" s="57"/>
    </row>
    <row r="4" spans="1:8" ht="20.100000000000001" customHeight="1">
      <c r="A4" s="81" t="s">
        <v>257</v>
      </c>
      <c r="B4" s="248"/>
      <c r="C4" s="82"/>
      <c r="D4" s="82"/>
      <c r="E4" s="298" t="s">
        <v>88</v>
      </c>
      <c r="F4" s="298"/>
      <c r="G4" s="298"/>
      <c r="H4" s="57"/>
    </row>
    <row r="5" spans="1:8" ht="20.100000000000001" customHeight="1">
      <c r="A5" s="19" t="s">
        <v>67</v>
      </c>
      <c r="B5" s="249"/>
      <c r="C5" s="314" t="s">
        <v>68</v>
      </c>
      <c r="D5" s="316" t="s">
        <v>169</v>
      </c>
      <c r="E5" s="298" t="s">
        <v>57</v>
      </c>
      <c r="F5" s="302" t="s">
        <v>258</v>
      </c>
      <c r="G5" s="318" t="s">
        <v>259</v>
      </c>
      <c r="H5" s="57"/>
    </row>
    <row r="6" spans="1:8" ht="33.75" customHeight="1">
      <c r="A6" s="25" t="s">
        <v>77</v>
      </c>
      <c r="B6" s="250" t="s">
        <v>78</v>
      </c>
      <c r="C6" s="315"/>
      <c r="D6" s="317"/>
      <c r="E6" s="301"/>
      <c r="F6" s="303"/>
      <c r="G6" s="319"/>
      <c r="H6" s="57"/>
    </row>
    <row r="7" spans="1:8" s="77" customFormat="1" ht="17.25" customHeight="1">
      <c r="A7" s="84"/>
      <c r="B7" s="251"/>
      <c r="C7" s="85">
        <v>131001</v>
      </c>
      <c r="D7" s="86" t="s">
        <v>260</v>
      </c>
      <c r="E7" s="87">
        <f>SUM(F7:G7)</f>
        <v>558.6</v>
      </c>
      <c r="F7" s="87">
        <f>SUM(F8:F32)</f>
        <v>404.64000000000004</v>
      </c>
      <c r="G7" s="87">
        <f>SUM(G8:G32)</f>
        <v>153.96</v>
      </c>
      <c r="H7" s="88"/>
    </row>
    <row r="8" spans="1:8" s="78" customFormat="1" ht="17.25" customHeight="1">
      <c r="A8" s="89">
        <v>301</v>
      </c>
      <c r="B8" s="89" t="s">
        <v>81</v>
      </c>
      <c r="C8" s="90"/>
      <c r="D8" s="196" t="s">
        <v>374</v>
      </c>
      <c r="E8" s="238"/>
      <c r="F8" s="92">
        <v>165.97</v>
      </c>
      <c r="G8" s="90"/>
      <c r="H8" s="93"/>
    </row>
    <row r="9" spans="1:8" s="78" customFormat="1" ht="17.25" customHeight="1">
      <c r="A9" s="89" t="s">
        <v>261</v>
      </c>
      <c r="B9" s="89" t="s">
        <v>93</v>
      </c>
      <c r="C9" s="90"/>
      <c r="D9" s="239" t="s">
        <v>171</v>
      </c>
      <c r="E9" s="238"/>
      <c r="F9" s="92">
        <v>102.7</v>
      </c>
      <c r="G9" s="90"/>
      <c r="H9" s="93"/>
    </row>
    <row r="10" spans="1:8" s="78" customFormat="1" ht="17.25" customHeight="1">
      <c r="A10" s="89" t="s">
        <v>261</v>
      </c>
      <c r="B10" s="240" t="s">
        <v>375</v>
      </c>
      <c r="C10" s="90"/>
      <c r="D10" s="239" t="s">
        <v>377</v>
      </c>
      <c r="E10" s="238"/>
      <c r="F10" s="92">
        <v>12.43</v>
      </c>
      <c r="G10" s="90"/>
      <c r="H10" s="93"/>
    </row>
    <row r="11" spans="1:8" s="78" customFormat="1" ht="17.25" customHeight="1">
      <c r="A11" s="89" t="s">
        <v>261</v>
      </c>
      <c r="B11" s="240" t="s">
        <v>376</v>
      </c>
      <c r="C11" s="90"/>
      <c r="D11" s="223" t="s">
        <v>174</v>
      </c>
      <c r="E11" s="92"/>
      <c r="F11" s="92">
        <v>6.48</v>
      </c>
      <c r="G11" s="90"/>
      <c r="H11" s="93"/>
    </row>
    <row r="12" spans="1:8" s="78" customFormat="1" ht="17.25" customHeight="1">
      <c r="A12" s="89" t="s">
        <v>261</v>
      </c>
      <c r="B12" s="240" t="s">
        <v>378</v>
      </c>
      <c r="C12" s="90"/>
      <c r="D12" s="239" t="s">
        <v>591</v>
      </c>
      <c r="E12" s="92"/>
      <c r="F12" s="92">
        <v>45.84</v>
      </c>
      <c r="G12" s="90"/>
      <c r="H12" s="93"/>
    </row>
    <row r="13" spans="1:8" s="78" customFormat="1" ht="17.25" customHeight="1">
      <c r="A13" s="89" t="s">
        <v>261</v>
      </c>
      <c r="B13" s="240" t="s">
        <v>379</v>
      </c>
      <c r="C13" s="90"/>
      <c r="D13" s="239" t="s">
        <v>592</v>
      </c>
      <c r="E13" s="92"/>
      <c r="F13" s="92">
        <v>6.95</v>
      </c>
      <c r="G13" s="90"/>
      <c r="H13" s="93"/>
    </row>
    <row r="14" spans="1:8" s="78" customFormat="1" ht="17.25" customHeight="1">
      <c r="A14" s="240" t="s">
        <v>380</v>
      </c>
      <c r="B14" s="240" t="s">
        <v>332</v>
      </c>
      <c r="C14" s="90"/>
      <c r="D14" s="239" t="s">
        <v>593</v>
      </c>
      <c r="E14" s="92"/>
      <c r="F14" s="92">
        <v>27.38</v>
      </c>
      <c r="G14" s="92"/>
    </row>
    <row r="15" spans="1:8" s="77" customFormat="1" ht="17.25" customHeight="1">
      <c r="A15" s="94">
        <v>301</v>
      </c>
      <c r="B15" s="242">
        <v>12</v>
      </c>
      <c r="C15" s="94"/>
      <c r="D15" s="239" t="s">
        <v>594</v>
      </c>
      <c r="E15" s="96"/>
      <c r="F15" s="96">
        <v>2.48</v>
      </c>
      <c r="G15" s="94"/>
    </row>
    <row r="16" spans="1:8" s="77" customFormat="1" ht="17.25" customHeight="1">
      <c r="A16" s="94">
        <v>301</v>
      </c>
      <c r="B16" s="242">
        <v>13</v>
      </c>
      <c r="C16" s="94"/>
      <c r="D16" s="223" t="s">
        <v>595</v>
      </c>
      <c r="E16" s="96"/>
      <c r="F16" s="96">
        <v>34.380000000000003</v>
      </c>
      <c r="G16" s="94"/>
    </row>
    <row r="17" spans="1:7" s="77" customFormat="1" ht="17.25" customHeight="1">
      <c r="A17" s="94">
        <v>303</v>
      </c>
      <c r="B17" s="243" t="s">
        <v>382</v>
      </c>
      <c r="C17" s="94"/>
      <c r="D17" s="241" t="s">
        <v>381</v>
      </c>
      <c r="E17" s="96"/>
      <c r="F17" s="255">
        <v>0.03</v>
      </c>
      <c r="G17" s="96"/>
    </row>
    <row r="18" spans="1:7" s="77" customFormat="1" ht="17.25" customHeight="1">
      <c r="A18" s="94">
        <v>302</v>
      </c>
      <c r="B18" s="243" t="s">
        <v>333</v>
      </c>
      <c r="C18" s="94"/>
      <c r="D18" s="239" t="s">
        <v>183</v>
      </c>
      <c r="E18" s="244"/>
      <c r="F18" s="255"/>
      <c r="G18" s="96">
        <v>18.350000000000001</v>
      </c>
    </row>
    <row r="19" spans="1:7" s="77" customFormat="1" ht="17.25" customHeight="1">
      <c r="A19" s="94">
        <v>302</v>
      </c>
      <c r="B19" s="243" t="s">
        <v>383</v>
      </c>
      <c r="C19" s="94"/>
      <c r="D19" s="239" t="s">
        <v>187</v>
      </c>
      <c r="E19" s="244"/>
      <c r="F19" s="255"/>
      <c r="G19" s="96">
        <v>1</v>
      </c>
    </row>
    <row r="20" spans="1:7" s="77" customFormat="1" ht="17.25" customHeight="1">
      <c r="A20" s="94">
        <v>302</v>
      </c>
      <c r="B20" s="243" t="s">
        <v>384</v>
      </c>
      <c r="C20" s="94"/>
      <c r="D20" s="239" t="s">
        <v>188</v>
      </c>
      <c r="E20" s="244"/>
      <c r="F20" s="255"/>
      <c r="G20" s="96">
        <v>1.6</v>
      </c>
    </row>
    <row r="21" spans="1:7" s="77" customFormat="1" ht="17.25" customHeight="1">
      <c r="A21" s="94">
        <v>302</v>
      </c>
      <c r="B21" s="243" t="s">
        <v>376</v>
      </c>
      <c r="C21" s="94"/>
      <c r="D21" s="239" t="s">
        <v>189</v>
      </c>
      <c r="E21" s="244"/>
      <c r="F21" s="255"/>
      <c r="G21" s="96">
        <v>12</v>
      </c>
    </row>
    <row r="22" spans="1:7" s="77" customFormat="1" ht="17.25" customHeight="1">
      <c r="A22" s="94">
        <v>302</v>
      </c>
      <c r="B22" s="242">
        <v>11</v>
      </c>
      <c r="C22" s="94"/>
      <c r="D22" s="239" t="s">
        <v>192</v>
      </c>
      <c r="E22" s="244"/>
      <c r="F22" s="255"/>
      <c r="G22" s="96">
        <v>6</v>
      </c>
    </row>
    <row r="23" spans="1:7" s="77" customFormat="1" ht="17.25" customHeight="1">
      <c r="A23" s="94">
        <v>302</v>
      </c>
      <c r="B23" s="243" t="s">
        <v>391</v>
      </c>
      <c r="C23" s="94"/>
      <c r="D23" s="239" t="s">
        <v>389</v>
      </c>
      <c r="E23" s="244"/>
      <c r="F23" s="255"/>
      <c r="G23" s="96">
        <v>34</v>
      </c>
    </row>
    <row r="24" spans="1:7" s="77" customFormat="1" ht="17.25" customHeight="1">
      <c r="A24" s="94">
        <v>302</v>
      </c>
      <c r="B24" s="243" t="s">
        <v>392</v>
      </c>
      <c r="C24" s="94"/>
      <c r="D24" s="239" t="s">
        <v>358</v>
      </c>
      <c r="E24" s="244"/>
      <c r="F24" s="255"/>
      <c r="G24" s="96">
        <v>34</v>
      </c>
    </row>
    <row r="25" spans="1:7" s="77" customFormat="1" ht="17.25" customHeight="1">
      <c r="A25" s="94">
        <v>302</v>
      </c>
      <c r="B25" s="243" t="s">
        <v>386</v>
      </c>
      <c r="C25" s="94"/>
      <c r="D25" s="239" t="s">
        <v>204</v>
      </c>
      <c r="E25" s="244"/>
      <c r="F25" s="255"/>
      <c r="G25" s="96">
        <v>3.32</v>
      </c>
    </row>
    <row r="26" spans="1:7" s="77" customFormat="1" ht="17.25" customHeight="1">
      <c r="A26" s="94">
        <v>302</v>
      </c>
      <c r="B26" s="243" t="s">
        <v>385</v>
      </c>
      <c r="C26" s="94"/>
      <c r="D26" s="239" t="s">
        <v>205</v>
      </c>
      <c r="E26" s="244"/>
      <c r="F26" s="255"/>
      <c r="G26" s="96">
        <v>4.9800000000000004</v>
      </c>
    </row>
    <row r="27" spans="1:7" s="77" customFormat="1" ht="17.25" customHeight="1">
      <c r="A27" s="94">
        <v>302</v>
      </c>
      <c r="B27" s="243" t="s">
        <v>388</v>
      </c>
      <c r="C27" s="94"/>
      <c r="D27" s="239" t="s">
        <v>596</v>
      </c>
      <c r="E27" s="254"/>
      <c r="F27" s="255"/>
      <c r="G27" s="96">
        <v>28.09</v>
      </c>
    </row>
    <row r="28" spans="1:7" s="77" customFormat="1" ht="17.25" customHeight="1">
      <c r="A28" s="94">
        <v>302</v>
      </c>
      <c r="B28" s="243" t="s">
        <v>387</v>
      </c>
      <c r="C28" s="94"/>
      <c r="D28" s="223" t="s">
        <v>597</v>
      </c>
      <c r="E28" s="96"/>
      <c r="F28" s="255"/>
      <c r="G28" s="96">
        <v>10.62</v>
      </c>
    </row>
    <row r="29" spans="1:7" s="77" customFormat="1" ht="17.25" customHeight="1">
      <c r="A29" s="94"/>
      <c r="B29" s="242"/>
      <c r="C29" s="94"/>
      <c r="D29" s="95"/>
      <c r="E29" s="96"/>
      <c r="F29" s="255"/>
      <c r="G29" s="96"/>
    </row>
    <row r="30" spans="1:7" s="77" customFormat="1" ht="17.25" customHeight="1">
      <c r="A30" s="94"/>
      <c r="B30" s="242"/>
      <c r="C30" s="94"/>
      <c r="D30" s="95"/>
      <c r="E30" s="96"/>
      <c r="F30" s="255"/>
      <c r="G30" s="96"/>
    </row>
    <row r="31" spans="1:7" s="77" customFormat="1" ht="17.25" customHeight="1">
      <c r="A31" s="94"/>
      <c r="B31" s="242"/>
      <c r="C31" s="94"/>
      <c r="D31" s="95"/>
      <c r="E31" s="96"/>
      <c r="F31" s="255"/>
      <c r="G31" s="96"/>
    </row>
    <row r="32" spans="1:7" s="77" customFormat="1" ht="17.25" customHeight="1">
      <c r="A32" s="97"/>
      <c r="B32" s="252"/>
      <c r="C32" s="97"/>
      <c r="D32" s="98"/>
      <c r="E32" s="99"/>
      <c r="F32" s="255"/>
      <c r="G32" s="94"/>
    </row>
    <row r="33" spans="4:4" ht="56.1" customHeight="1">
      <c r="D33" s="100" t="s">
        <v>262</v>
      </c>
    </row>
  </sheetData>
  <mergeCells count="6">
    <mergeCell ref="E4:G4"/>
    <mergeCell ref="C5:C6"/>
    <mergeCell ref="D5:D6"/>
    <mergeCell ref="E5:E6"/>
    <mergeCell ref="F5:F6"/>
    <mergeCell ref="G5:G6"/>
  </mergeCells>
  <phoneticPr fontId="5" type="noConversion"/>
  <pageMargins left="0.8899999999999999" right="0.75" top="1" bottom="1" header="0.5" footer="0.5"/>
  <pageSetup paperSize="9" fitToHeight="0" orientation="landscape" useFirstPageNumber="1"/>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HK24"/>
  <sheetViews>
    <sheetView workbookViewId="0">
      <selection activeCell="E21" sqref="E21"/>
    </sheetView>
  </sheetViews>
  <sheetFormatPr defaultColWidth="9.1640625" defaultRowHeight="12.75" customHeight="1"/>
  <cols>
    <col min="1" max="3" width="7" style="13" customWidth="1"/>
    <col min="4" max="4" width="22.1640625" style="13" customWidth="1"/>
    <col min="5" max="5" width="92.33203125" style="13" customWidth="1"/>
    <col min="6" max="6" width="25" style="13" customWidth="1"/>
    <col min="7" max="219" width="10.6640625" style="13" customWidth="1"/>
    <col min="220" max="16384" width="9.1640625" style="13"/>
  </cols>
  <sheetData>
    <row r="1" spans="1:219" ht="20.100000000000001" customHeight="1">
      <c r="A1" s="14"/>
      <c r="B1" s="14"/>
      <c r="C1" s="14"/>
      <c r="D1" s="14"/>
      <c r="E1" s="14"/>
      <c r="F1" s="15" t="s">
        <v>263</v>
      </c>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c r="FG1" s="36"/>
      <c r="FH1" s="36"/>
      <c r="FI1" s="36"/>
      <c r="FJ1" s="36"/>
      <c r="FK1" s="36"/>
      <c r="FL1" s="36"/>
      <c r="FM1" s="36"/>
      <c r="FN1" s="36"/>
      <c r="FO1" s="36"/>
      <c r="FP1" s="36"/>
      <c r="FQ1" s="36"/>
      <c r="FR1" s="36"/>
      <c r="FS1" s="36"/>
      <c r="FT1" s="36"/>
      <c r="FU1" s="36"/>
      <c r="FV1" s="36"/>
      <c r="FW1" s="36"/>
      <c r="FX1" s="36"/>
      <c r="FY1" s="36"/>
      <c r="FZ1" s="36"/>
      <c r="GA1" s="36"/>
      <c r="GB1" s="36"/>
      <c r="GC1" s="36"/>
      <c r="GD1" s="36"/>
      <c r="GE1" s="36"/>
      <c r="GF1" s="36"/>
      <c r="GG1" s="36"/>
      <c r="GH1" s="36"/>
      <c r="GI1" s="36"/>
      <c r="GJ1" s="36"/>
      <c r="GK1" s="36"/>
      <c r="GL1" s="36"/>
      <c r="GM1" s="36"/>
      <c r="GN1" s="36"/>
      <c r="GO1" s="36"/>
      <c r="GP1" s="36"/>
      <c r="GQ1" s="36"/>
      <c r="GR1" s="36"/>
      <c r="GS1" s="36"/>
      <c r="GT1" s="36"/>
      <c r="GU1" s="36"/>
      <c r="GV1" s="36"/>
      <c r="GW1" s="36"/>
      <c r="GX1" s="36"/>
      <c r="GY1" s="36"/>
      <c r="GZ1" s="36"/>
      <c r="HA1" s="36"/>
      <c r="HB1" s="36"/>
      <c r="HC1" s="36"/>
      <c r="HD1" s="36"/>
      <c r="HE1" s="36"/>
      <c r="HF1" s="36"/>
      <c r="HG1" s="36"/>
      <c r="HH1" s="36"/>
      <c r="HI1" s="36"/>
      <c r="HJ1" s="36"/>
      <c r="HK1" s="36"/>
    </row>
    <row r="2" spans="1:219" ht="20.100000000000001" customHeight="1">
      <c r="A2" s="297" t="s">
        <v>264</v>
      </c>
      <c r="B2" s="297"/>
      <c r="C2" s="297"/>
      <c r="D2" s="297"/>
      <c r="E2" s="297"/>
      <c r="F2" s="297"/>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36"/>
      <c r="GI2" s="36"/>
      <c r="GJ2" s="36"/>
      <c r="GK2" s="36"/>
      <c r="GL2" s="36"/>
      <c r="GM2" s="36"/>
      <c r="GN2" s="36"/>
      <c r="GO2" s="36"/>
      <c r="GP2" s="36"/>
      <c r="GQ2" s="36"/>
      <c r="GR2" s="36"/>
      <c r="GS2" s="36"/>
      <c r="GT2" s="36"/>
      <c r="GU2" s="36"/>
      <c r="GV2" s="36"/>
      <c r="GW2" s="36"/>
      <c r="GX2" s="36"/>
      <c r="GY2" s="36"/>
      <c r="GZ2" s="36"/>
      <c r="HA2" s="36"/>
      <c r="HB2" s="36"/>
      <c r="HC2" s="36"/>
      <c r="HD2" s="36"/>
      <c r="HE2" s="36"/>
      <c r="HF2" s="36"/>
      <c r="HG2" s="36"/>
      <c r="HH2" s="36"/>
      <c r="HI2" s="36"/>
      <c r="HJ2" s="36"/>
      <c r="HK2" s="36"/>
    </row>
    <row r="3" spans="1:219" ht="20.100000000000001" customHeight="1">
      <c r="A3" s="16"/>
      <c r="B3" s="16"/>
      <c r="C3" s="16"/>
      <c r="D3" s="16"/>
      <c r="E3" s="16"/>
      <c r="F3" s="18" t="s">
        <v>55</v>
      </c>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c r="GY3" s="36"/>
      <c r="GZ3" s="36"/>
      <c r="HA3" s="36"/>
      <c r="HB3" s="36"/>
      <c r="HC3" s="36"/>
      <c r="HD3" s="36"/>
      <c r="HE3" s="36"/>
      <c r="HF3" s="36"/>
      <c r="HG3" s="36"/>
      <c r="HH3" s="36"/>
      <c r="HI3" s="36"/>
      <c r="HJ3" s="36"/>
      <c r="HK3" s="36"/>
    </row>
    <row r="4" spans="1:219" ht="20.100000000000001" customHeight="1">
      <c r="A4" s="22" t="s">
        <v>67</v>
      </c>
      <c r="B4" s="23"/>
      <c r="C4" s="24"/>
      <c r="D4" s="320" t="s">
        <v>68</v>
      </c>
      <c r="E4" s="299" t="s">
        <v>265</v>
      </c>
      <c r="F4" s="302" t="s">
        <v>70</v>
      </c>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row>
    <row r="5" spans="1:219" ht="20.100000000000001" customHeight="1">
      <c r="A5" s="25" t="s">
        <v>77</v>
      </c>
      <c r="B5" s="25" t="s">
        <v>78</v>
      </c>
      <c r="C5" s="26" t="s">
        <v>79</v>
      </c>
      <c r="D5" s="320"/>
      <c r="E5" s="299"/>
      <c r="F5" s="302"/>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row>
    <row r="6" spans="1:219" ht="20.100000000000001" customHeight="1">
      <c r="A6" s="25"/>
      <c r="B6" s="25"/>
      <c r="C6" s="26"/>
      <c r="D6" s="71"/>
      <c r="E6" s="72" t="s">
        <v>57</v>
      </c>
      <c r="F6" s="73">
        <f>SUM(F8:F21)</f>
        <v>300.5</v>
      </c>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row>
    <row r="7" spans="1:219" s="68" customFormat="1" ht="20.100000000000001" customHeight="1">
      <c r="A7" s="256"/>
      <c r="B7" s="256"/>
      <c r="C7" s="256"/>
      <c r="D7" s="257">
        <v>131001</v>
      </c>
      <c r="E7" s="258" t="s">
        <v>329</v>
      </c>
      <c r="F7" s="259"/>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row>
    <row r="8" spans="1:219" s="68" customFormat="1" ht="20.100000000000001" customHeight="1">
      <c r="A8" s="260">
        <v>201</v>
      </c>
      <c r="B8" s="261" t="s">
        <v>390</v>
      </c>
      <c r="C8" s="261" t="s">
        <v>368</v>
      </c>
      <c r="D8" s="257"/>
      <c r="E8" s="262" t="s">
        <v>398</v>
      </c>
      <c r="F8" s="263">
        <v>5.5</v>
      </c>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row>
    <row r="9" spans="1:219" s="68" customFormat="1" ht="20.100000000000001" customHeight="1">
      <c r="A9" s="260">
        <v>201</v>
      </c>
      <c r="B9" s="261" t="s">
        <v>390</v>
      </c>
      <c r="C9" s="261" t="s">
        <v>368</v>
      </c>
      <c r="D9" s="257"/>
      <c r="E9" s="262" t="s">
        <v>412</v>
      </c>
      <c r="F9" s="263">
        <v>10</v>
      </c>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row>
    <row r="10" spans="1:219" s="69" customFormat="1" ht="21.6" customHeight="1">
      <c r="A10" s="260">
        <v>201</v>
      </c>
      <c r="B10" s="261" t="s">
        <v>390</v>
      </c>
      <c r="C10" s="261" t="s">
        <v>368</v>
      </c>
      <c r="D10" s="264"/>
      <c r="E10" s="262" t="s">
        <v>425</v>
      </c>
      <c r="F10" s="263">
        <v>15</v>
      </c>
      <c r="G10" s="75"/>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row>
    <row r="11" spans="1:219" s="69" customFormat="1" ht="21.6" customHeight="1">
      <c r="A11" s="260">
        <v>201</v>
      </c>
      <c r="B11" s="261" t="s">
        <v>390</v>
      </c>
      <c r="C11" s="261" t="s">
        <v>368</v>
      </c>
      <c r="D11" s="264"/>
      <c r="E11" s="262" t="s">
        <v>598</v>
      </c>
      <c r="F11" s="263">
        <v>15</v>
      </c>
    </row>
    <row r="12" spans="1:219" s="69" customFormat="1" ht="21.6" customHeight="1">
      <c r="A12" s="260">
        <v>201</v>
      </c>
      <c r="B12" s="261" t="s">
        <v>390</v>
      </c>
      <c r="C12" s="261" t="s">
        <v>368</v>
      </c>
      <c r="D12" s="264"/>
      <c r="E12" s="262" t="s">
        <v>438</v>
      </c>
      <c r="F12" s="263">
        <v>10</v>
      </c>
    </row>
    <row r="13" spans="1:219" s="70" customFormat="1" ht="21.6" customHeight="1">
      <c r="A13" s="260">
        <v>201</v>
      </c>
      <c r="B13" s="261" t="s">
        <v>390</v>
      </c>
      <c r="C13" s="261" t="s">
        <v>368</v>
      </c>
      <c r="D13" s="264"/>
      <c r="E13" s="262" t="s">
        <v>543</v>
      </c>
      <c r="F13" s="263">
        <v>10</v>
      </c>
    </row>
    <row r="14" spans="1:219" s="70" customFormat="1" ht="21.6" customHeight="1">
      <c r="A14" s="260">
        <v>201</v>
      </c>
      <c r="B14" s="261" t="s">
        <v>390</v>
      </c>
      <c r="C14" s="261" t="s">
        <v>368</v>
      </c>
      <c r="D14" s="264"/>
      <c r="E14" s="262" t="s">
        <v>599</v>
      </c>
      <c r="F14" s="263">
        <v>24</v>
      </c>
    </row>
    <row r="15" spans="1:219" s="70" customFormat="1" ht="21.6" customHeight="1">
      <c r="A15" s="260">
        <v>201</v>
      </c>
      <c r="B15" s="261" t="s">
        <v>390</v>
      </c>
      <c r="C15" s="261" t="s">
        <v>368</v>
      </c>
      <c r="D15" s="264"/>
      <c r="E15" s="262" t="s">
        <v>461</v>
      </c>
      <c r="F15" s="263">
        <v>28</v>
      </c>
    </row>
    <row r="16" spans="1:219" s="70" customFormat="1" ht="21.6" customHeight="1">
      <c r="A16" s="260">
        <v>201</v>
      </c>
      <c r="B16" s="261" t="s">
        <v>390</v>
      </c>
      <c r="C16" s="261" t="s">
        <v>368</v>
      </c>
      <c r="D16" s="264"/>
      <c r="E16" s="262" t="s">
        <v>469</v>
      </c>
      <c r="F16" s="263">
        <v>10</v>
      </c>
    </row>
    <row r="17" spans="1:6" s="70" customFormat="1" ht="21.6" customHeight="1">
      <c r="A17" s="260">
        <v>201</v>
      </c>
      <c r="B17" s="261" t="s">
        <v>390</v>
      </c>
      <c r="C17" s="261" t="s">
        <v>368</v>
      </c>
      <c r="D17" s="264"/>
      <c r="E17" s="262" t="s">
        <v>479</v>
      </c>
      <c r="F17" s="263">
        <v>28</v>
      </c>
    </row>
    <row r="18" spans="1:6" s="70" customFormat="1" ht="21.6" customHeight="1">
      <c r="A18" s="260">
        <v>201</v>
      </c>
      <c r="B18" s="261" t="s">
        <v>390</v>
      </c>
      <c r="C18" s="261" t="s">
        <v>369</v>
      </c>
      <c r="D18" s="264"/>
      <c r="E18" s="262" t="s">
        <v>353</v>
      </c>
      <c r="F18" s="263">
        <v>60</v>
      </c>
    </row>
    <row r="19" spans="1:6" s="70" customFormat="1" ht="21.6" customHeight="1">
      <c r="A19" s="265" t="s">
        <v>343</v>
      </c>
      <c r="B19" s="265" t="s">
        <v>344</v>
      </c>
      <c r="C19" s="265" t="s">
        <v>396</v>
      </c>
      <c r="D19" s="266"/>
      <c r="E19" s="262" t="s">
        <v>502</v>
      </c>
      <c r="F19" s="263">
        <v>50</v>
      </c>
    </row>
    <row r="20" spans="1:6" ht="21.6" customHeight="1">
      <c r="A20" s="265" t="s">
        <v>343</v>
      </c>
      <c r="B20" s="265" t="s">
        <v>344</v>
      </c>
      <c r="C20" s="267" t="s">
        <v>397</v>
      </c>
      <c r="D20" s="268"/>
      <c r="E20" s="262" t="s">
        <v>513</v>
      </c>
      <c r="F20" s="263">
        <v>10</v>
      </c>
    </row>
    <row r="21" spans="1:6" ht="21.6" customHeight="1">
      <c r="A21" s="265" t="s">
        <v>343</v>
      </c>
      <c r="B21" s="265" t="s">
        <v>344</v>
      </c>
      <c r="C21" s="267" t="s">
        <v>397</v>
      </c>
      <c r="D21" s="268"/>
      <c r="E21" s="262" t="s">
        <v>520</v>
      </c>
      <c r="F21" s="263">
        <v>25</v>
      </c>
    </row>
    <row r="22" spans="1:6" ht="12.75" customHeight="1">
      <c r="A22" s="253"/>
      <c r="B22" s="253"/>
      <c r="C22" s="253"/>
    </row>
    <row r="23" spans="1:6" ht="12.75" customHeight="1">
      <c r="A23" s="253"/>
      <c r="B23" s="253"/>
      <c r="C23" s="253"/>
    </row>
    <row r="24" spans="1:6" ht="12.75" customHeight="1">
      <c r="A24" s="253"/>
      <c r="B24" s="253"/>
      <c r="C24" s="253"/>
    </row>
  </sheetData>
  <mergeCells count="4">
    <mergeCell ref="A2:F2"/>
    <mergeCell ref="D4:D5"/>
    <mergeCell ref="E4:E5"/>
    <mergeCell ref="F4:F5"/>
  </mergeCells>
  <phoneticPr fontId="5" type="noConversion"/>
  <pageMargins left="0.75" right="0.75" top="1" bottom="1" header="0.5" footer="0.5"/>
  <pageSetup paperSize="9" fitToHeight="0" orientation="landscape" useFirstPageNumber="1"/>
  <headerFooter scaleWithDoc="0" alignWithMargins="0"/>
</worksheet>
</file>

<file path=docProps/app.xml><?xml version="1.0" encoding="utf-8"?>
<Properties xmlns="http://schemas.openxmlformats.org/officeDocument/2006/extended-properties" xmlns:vt="http://schemas.openxmlformats.org/officeDocument/2006/docPropsVTypes">
  <Application>NPOI</Application>
  <DocSecurity>0</DocSecurity>
  <ScaleCrop>false</ScaleCrop>
  <HeadingPairs>
    <vt:vector size="4" baseType="variant">
      <vt:variant>
        <vt:lpstr>工作表</vt:lpstr>
      </vt:variant>
      <vt:variant>
        <vt:i4>15</vt:i4>
      </vt:variant>
      <vt:variant>
        <vt:lpstr>命名范围</vt:lpstr>
      </vt:variant>
      <vt:variant>
        <vt:i4>1</vt:i4>
      </vt:variant>
    </vt:vector>
  </HeadingPairs>
  <TitlesOfParts>
    <vt:vector size="16" baseType="lpstr">
      <vt:lpstr>封面</vt:lpstr>
      <vt:lpstr>表1</vt:lpstr>
      <vt:lpstr>表1-1</vt:lpstr>
      <vt:lpstr>表1-2</vt:lpstr>
      <vt:lpstr>表2</vt:lpstr>
      <vt:lpstr>表2-1</vt:lpstr>
      <vt:lpstr>表3</vt:lpstr>
      <vt:lpstr>表3-1</vt:lpstr>
      <vt:lpstr>表3-2</vt:lpstr>
      <vt:lpstr>表3-3</vt:lpstr>
      <vt:lpstr>表4</vt:lpstr>
      <vt:lpstr>表4-1</vt:lpstr>
      <vt:lpstr>表5</vt:lpstr>
      <vt:lpstr>表6</vt:lpstr>
      <vt:lpstr>表7</vt:lpstr>
      <vt:lpstr>表6!Print_Titles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个人用户</cp:lastModifiedBy>
  <cp:lastPrinted>2019-04-01T01:26:03Z</cp:lastPrinted>
  <dcterms:created xsi:type="dcterms:W3CDTF">2019-02-11T06:55:49Z</dcterms:created>
  <dcterms:modified xsi:type="dcterms:W3CDTF">2020-03-10T01:05:45Z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y fmtid="{D5CDD505-2E9C-101B-9397-08002B2CF9AE}" pid="4" name="KSOProductBuildVer">
    <vt:lpwstr>2052-11.1.0.9339</vt:lpwstr>
  </property>
</Properties>
</file>